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G:\06_Projekte-Programme\Wir sind dabei WSD\21_Ausschreibung und Erstberatung\Ausschreibung_WSD_Runde2_2025\Unterlagen\"/>
    </mc:Choice>
  </mc:AlternateContent>
  <xr:revisionPtr revIDLastSave="0" documentId="13_ncr:1_{96C88837-5331-4FD4-ABB1-BA74DD91CD86}" xr6:coauthVersionLast="36" xr6:coauthVersionMax="36" xr10:uidLastSave="{00000000-0000-0000-0000-000000000000}"/>
  <bookViews>
    <workbookView xWindow="0" yWindow="0" windowWidth="19200" windowHeight="6555" xr2:uid="{37E19E98-69ED-403C-9D42-DE29290BAF8B}"/>
  </bookViews>
  <sheets>
    <sheet name="Finanzkalkulation" sheetId="7" r:id="rId1"/>
    <sheet name="Belegliste" sheetId="5" state="hidden" r:id="rId2"/>
    <sheet name="Kontrollblatt" sheetId="6" state="hidden" r:id="rId3"/>
    <sheet name="Sachkosten Liste" sheetId="3" state="hidden" r:id="rId4"/>
  </sheets>
  <definedNames>
    <definedName name="_xlnm.Print_Area" localSheetId="1">Belegliste!$A$18:$E$187</definedName>
    <definedName name="_xlnm.Print_Area" localSheetId="0">Finanzkalkulation!$A$1:$E$123</definedName>
    <definedName name="_xlnm.Print_Area" localSheetId="2">Kontrollblatt!$A$1:$F$39</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9" i="6" l="1"/>
  <c r="C30" i="6"/>
  <c r="C35" i="6"/>
  <c r="D8" i="6"/>
  <c r="D9" i="6"/>
  <c r="D18" i="6"/>
  <c r="E108" i="7" l="1"/>
  <c r="E110" i="7" s="1"/>
  <c r="C21" i="5" l="1"/>
  <c r="C20" i="5"/>
  <c r="B3" i="6"/>
  <c r="B2" i="6"/>
  <c r="E98" i="7"/>
  <c r="C17" i="6" s="1"/>
  <c r="E89" i="7"/>
  <c r="C16" i="6" s="1"/>
  <c r="E80" i="7"/>
  <c r="C15" i="6" s="1"/>
  <c r="E72" i="7"/>
  <c r="C14" i="6" s="1"/>
  <c r="E63" i="7"/>
  <c r="C13" i="6" s="1"/>
  <c r="E54" i="7"/>
  <c r="C12" i="6" s="1"/>
  <c r="E45" i="7"/>
  <c r="C11" i="6" s="1"/>
  <c r="E33" i="7"/>
  <c r="C9" i="6" s="1"/>
  <c r="E18" i="7"/>
  <c r="C8" i="6" s="1"/>
  <c r="C19" i="6" l="1"/>
  <c r="E99" i="7"/>
  <c r="C18" i="6" l="1"/>
  <c r="C20" i="6" l="1"/>
  <c r="E165" i="5" l="1"/>
  <c r="D19" i="6" s="1"/>
  <c r="E52" i="5"/>
  <c r="E36" i="5"/>
  <c r="E178" i="5"/>
  <c r="C25" i="6" s="1"/>
  <c r="E148" i="5"/>
  <c r="E147" i="5"/>
  <c r="E146" i="5"/>
  <c r="E145" i="5"/>
  <c r="E144" i="5"/>
  <c r="E143" i="5"/>
  <c r="E142" i="5"/>
  <c r="E149" i="5"/>
  <c r="D11" i="6" l="1"/>
  <c r="F11" i="6" s="1"/>
  <c r="D12" i="6"/>
  <c r="F12" i="6" s="1"/>
  <c r="D13" i="6"/>
  <c r="F13" i="6" s="1"/>
  <c r="D14" i="6"/>
  <c r="F14" i="6" s="1"/>
  <c r="F15" i="6"/>
  <c r="D15" i="6"/>
  <c r="D16" i="6"/>
  <c r="F16" i="6" s="1"/>
  <c r="D17" i="6"/>
  <c r="F17" i="6" s="1"/>
  <c r="F19" i="6"/>
  <c r="F9" i="6"/>
  <c r="E167" i="5"/>
  <c r="D20" i="6" l="1"/>
  <c r="E8" i="6" s="1"/>
  <c r="C24" i="6"/>
  <c r="C26" i="6" s="1"/>
  <c r="E19" i="6"/>
  <c r="E11" i="6"/>
  <c r="E9" i="6"/>
  <c r="F18" i="6"/>
  <c r="F8" i="6" l="1"/>
  <c r="F20" i="6" l="1"/>
  <c r="C34" i="6" l="1"/>
  <c r="C36" i="6" s="1"/>
  <c r="D36" i="6" s="1"/>
</calcChain>
</file>

<file path=xl/sharedStrings.xml><?xml version="1.0" encoding="utf-8"?>
<sst xmlns="http://schemas.openxmlformats.org/spreadsheetml/2006/main" count="195" uniqueCount="121">
  <si>
    <t>Summe</t>
  </si>
  <si>
    <t>P1</t>
  </si>
  <si>
    <t>P2</t>
  </si>
  <si>
    <t>P3</t>
  </si>
  <si>
    <t>P4</t>
  </si>
  <si>
    <t>Summe Personalkosten</t>
  </si>
  <si>
    <t>Sachkosten</t>
  </si>
  <si>
    <t>Bezeichung der Ausgaben und ggf. Zusatzinformationen</t>
  </si>
  <si>
    <t>Summe Sachkosten</t>
  </si>
  <si>
    <t>Projektname</t>
  </si>
  <si>
    <t>Sonstiges</t>
  </si>
  <si>
    <t>Raummiete</t>
  </si>
  <si>
    <t>Material</t>
  </si>
  <si>
    <t>Laufende Kosten</t>
  </si>
  <si>
    <t>Qualifizierungen</t>
  </si>
  <si>
    <t>Öffentlichkeitsarbeit</t>
  </si>
  <si>
    <t>Art der Kosten</t>
  </si>
  <si>
    <t>Summe Laufende Kosten</t>
  </si>
  <si>
    <t>Summe Kosten Sonstiges</t>
  </si>
  <si>
    <t>Betrag</t>
  </si>
  <si>
    <t>Überblick Projektfinanzierung</t>
  </si>
  <si>
    <t xml:space="preserve">Sachkosten </t>
  </si>
  <si>
    <t>Kostenart</t>
  </si>
  <si>
    <t>Kosten für Raummiete</t>
  </si>
  <si>
    <t>Kosten für Material</t>
  </si>
  <si>
    <t>Kosten für Qualifizierungen</t>
  </si>
  <si>
    <t>Kosten Sonstiges</t>
  </si>
  <si>
    <t>Summe Kosten Öffentlickeitsarbeit</t>
  </si>
  <si>
    <t>Kosten Öffentlichkeitsarbeit</t>
  </si>
  <si>
    <t xml:space="preserve">Datum </t>
  </si>
  <si>
    <t>Beleg-Nr.</t>
  </si>
  <si>
    <t>Geplante Kosten aus Finanzkalkulation</t>
  </si>
  <si>
    <t>Summe Qualifizierungskosten</t>
  </si>
  <si>
    <t>Summe Raummieten</t>
  </si>
  <si>
    <t>Abweichung Kosten</t>
  </si>
  <si>
    <t xml:space="preserve">Funktion und Aufgabe im Projekt </t>
  </si>
  <si>
    <t>S1</t>
  </si>
  <si>
    <t>Beispiel</t>
  </si>
  <si>
    <t>Beispiel:</t>
  </si>
  <si>
    <t xml:space="preserve">Ort, Datum </t>
  </si>
  <si>
    <t>Projektträger</t>
  </si>
  <si>
    <t>Organisation</t>
  </si>
  <si>
    <t>Der Aufbau der Belegliste entspricht dem der Finanzkalkulation.</t>
  </si>
  <si>
    <t xml:space="preserve">Name und Unterschrift </t>
  </si>
  <si>
    <t>Summe der sonstigen Einnahmen aus dem Projekt</t>
  </si>
  <si>
    <t xml:space="preserve">Es muss nur die Belegliste ausgefüllt werden. Der Verwendungsnachweis wird automatisch aus dieser erstellt (Tabellenblatt "Verwendungsnachweis"). 
</t>
  </si>
  <si>
    <t xml:space="preserve">Die Tabelle "Sonstige Einnahmen aus dem Projekt" muss nur ausgefüllt werden, wenn es sonstige Einnahmen im Projekt gab (z.B. Einnahmen beim Verkauf von Essen oder Getränken).  Werden in Verbindung mit diesen Einnahmen entstehende Kosten als Kosten im Projekt angegeben ist hier der Umsatz und nicht der Gewinn einzutragen. </t>
  </si>
  <si>
    <t>Funktion und Aufgabe im Projekt</t>
  </si>
  <si>
    <t>Stundensatz/Bezeichnung des Tarifs</t>
  </si>
  <si>
    <t>Zeitraum Beschäftigung</t>
  </si>
  <si>
    <t>Kalkulierte Arbeitsstunden</t>
  </si>
  <si>
    <t>Fahrtkosten</t>
  </si>
  <si>
    <t xml:space="preserve">Bezeichung der Ausgaben </t>
  </si>
  <si>
    <t>Summe Fahrtkosten</t>
  </si>
  <si>
    <t>Bezeichung der Einnahmen</t>
  </si>
  <si>
    <t>Betrag (Umsatz)</t>
  </si>
  <si>
    <t>Summe Honorarkosten</t>
  </si>
  <si>
    <t>Sonstige Einnahmen im Projekt</t>
  </si>
  <si>
    <t>Personalkosten</t>
  </si>
  <si>
    <t>H1</t>
  </si>
  <si>
    <t>H2</t>
  </si>
  <si>
    <t>H3</t>
  </si>
  <si>
    <t>H4</t>
  </si>
  <si>
    <t>Bezeichnung der Ausgaben, ggf. Zusatzinformationen</t>
  </si>
  <si>
    <t>Summe Material</t>
  </si>
  <si>
    <t xml:space="preserve">Summe Laufende Kosten </t>
  </si>
  <si>
    <t>Summe Qualifizierungen</t>
  </si>
  <si>
    <t xml:space="preserve">Summe Öffentlichkeitsarbeit </t>
  </si>
  <si>
    <t>Summe Sonstiges</t>
  </si>
  <si>
    <t>Tarifbezeichnung oder Arbeitgeberbrutto</t>
  </si>
  <si>
    <t>Sachkosten*</t>
  </si>
  <si>
    <t xml:space="preserve">*Die Mittel sind gegenseitig deckungsfähig und übertragbar. </t>
  </si>
  <si>
    <t>Name, Unterschrift</t>
  </si>
  <si>
    <t>Beantrage Fördersumme</t>
  </si>
  <si>
    <t>Summe Gesamtkosten des Projekts</t>
  </si>
  <si>
    <t>Hier die Summe eintragen, die ihr bereits abgerufen habt.</t>
  </si>
  <si>
    <t>Summe getätigte Mittelabrufe</t>
  </si>
  <si>
    <t>Summe bewilligte Fördermittel</t>
  </si>
  <si>
    <t>Hier die Fördersumme eintragen, die euch bewilligt wurde (kann dem Vertrag entnommen werden).</t>
  </si>
  <si>
    <t>Gesamtkosten des Projektes (zuwendungsfähige Ausgaben)</t>
  </si>
  <si>
    <t>Abzüglich der bereits abgerufenen Mittel</t>
  </si>
  <si>
    <t>Hier die Summe eintragen, die ihr an Drittmitteln zur Deckung eurer Projektkosten einsetzt.</t>
  </si>
  <si>
    <t>Prozentualer 
Anteil</t>
  </si>
  <si>
    <t>Reale Kosten</t>
  </si>
  <si>
    <t xml:space="preserve">Wird eine Zeile nicht vollständig ausgefüllt, werden die nicht ausgefüllten Felder rot markiert. </t>
  </si>
  <si>
    <t>Anleitung zur Belegliste</t>
  </si>
  <si>
    <t xml:space="preserve">Dieses Tabellenblatt kann nicht bearbeitet werden. Die Daten werden automatisch aus der Finanzkalkulation und der Belegliste übernommen. 
Das Kontrollblatt dient dem Überblick über die Finanzen des Projekts. </t>
  </si>
  <si>
    <t>Noch abrufbare Fördermittel</t>
  </si>
  <si>
    <t xml:space="preserve">Wir bestätigen die Richtigkeit der Angaben im rechnerischen Verwendungsnachweis und ihre Übereinstimmung mit den Büchern und Belegen. Wir bestätigen, dass wir keine weiteren Drittmittel als die angegebenen im Projekt eingesetzt haben. Die Ausgaben waren notwendig, es wurde wirtschaftlich und sparsam verfahren. Wir bestätigen, dass alle Ausgaben innerhalb des bewilligten Projektzeitraums stattgefunden haben und wir keine Investitionskosten getätigt haben. Die Nebenbestimmungen des Zuwendungsbescheides, insbesondere auch die Allgemeinen Nebenbestimmungen für Zuwendungen zur Projektförderung (ANBest-P) wurden beachtet. Soweit die Möglichkeit zum Vorsteuerabzug nach § 15 Umsatzsteuergesetz besteht, sind bei den Ausgaben nur die Nettoentgelte (Preise ohne Umsatzsteuer) nachgewiesen worden. </t>
  </si>
  <si>
    <r>
      <rPr>
        <b/>
        <sz val="11"/>
        <color rgb="FFC5005A"/>
        <rFont val="Source Sans 3"/>
        <family val="2"/>
      </rPr>
      <t>Raummieten</t>
    </r>
    <r>
      <rPr>
        <sz val="11"/>
        <color rgb="FFC5005A"/>
        <rFont val="Source Sans 3"/>
        <family val="2"/>
      </rPr>
      <t xml:space="preserve"> (für Veranstaltungen im Rahmen des Projektes)</t>
    </r>
  </si>
  <si>
    <r>
      <rPr>
        <b/>
        <sz val="11"/>
        <color rgb="FFC5005A"/>
        <rFont val="Source Sans 3"/>
        <family val="2"/>
      </rPr>
      <t>Laufende Kosten</t>
    </r>
    <r>
      <rPr>
        <sz val="11"/>
        <color rgb="FFC5005A"/>
        <rFont val="Source Sans 3"/>
        <family val="2"/>
      </rPr>
      <t xml:space="preserve">  (z.B. Telefonkosten, Büromaterial etc.)</t>
    </r>
  </si>
  <si>
    <r>
      <rPr>
        <b/>
        <sz val="11"/>
        <color rgb="FFC5005A"/>
        <rFont val="Source Sans 3"/>
        <family val="2"/>
      </rPr>
      <t>Qualifizierungen</t>
    </r>
    <r>
      <rPr>
        <sz val="11"/>
        <color rgb="FFC5005A"/>
        <rFont val="Source Sans 3"/>
        <family val="2"/>
      </rPr>
      <t xml:space="preserve"> (z.B. Workshops, Seminare, Fachtage)</t>
    </r>
  </si>
  <si>
    <r>
      <t xml:space="preserve">In der Belegliste müssen </t>
    </r>
    <r>
      <rPr>
        <b/>
        <sz val="11"/>
        <color theme="1"/>
        <rFont val="Source Sans 3"/>
        <family val="2"/>
      </rPr>
      <t>alle Belege</t>
    </r>
    <r>
      <rPr>
        <sz val="11"/>
        <color theme="1"/>
        <rFont val="Source Sans 3"/>
        <family val="2"/>
      </rPr>
      <t xml:space="preserve"> des Projektes erfasst werden. </t>
    </r>
  </si>
  <si>
    <r>
      <rPr>
        <b/>
        <sz val="11"/>
        <color theme="1"/>
        <rFont val="Source Sans 3"/>
        <family val="2"/>
      </rPr>
      <t>Hinweis Sachkosten:</t>
    </r>
    <r>
      <rPr>
        <sz val="11"/>
        <color theme="1"/>
        <rFont val="Source Sans 3"/>
        <family val="2"/>
      </rPr>
      <t xml:space="preserve"> Bei den Sachkosten ist die Art der Kosten im Dropdown auszuwählen. Die Kategorien sind entsprechend der Finanzkalkulation zu vergeben. </t>
    </r>
  </si>
  <si>
    <t>Eingesetzte Fördermittel</t>
  </si>
  <si>
    <t xml:space="preserve">Mittel für die Produktion des Prototyps (Produkt) </t>
  </si>
  <si>
    <t xml:space="preserve">Summe Mittel für die Produktion des Prototyps  </t>
  </si>
  <si>
    <r>
      <t xml:space="preserve">Belegliste
</t>
    </r>
    <r>
      <rPr>
        <sz val="22"/>
        <color theme="1"/>
        <rFont val="Source Sans 3"/>
        <family val="2"/>
      </rPr>
      <t xml:space="preserve">Wir sind dabei! Wertstätten der Demokratie </t>
    </r>
  </si>
  <si>
    <t>Personenbezogene Aufwandsentschädigungen / Honorarkosten</t>
  </si>
  <si>
    <t xml:space="preserve">Summe Mittel für die Produktion des Prototyps (Produkt) </t>
  </si>
  <si>
    <t>Hier die Summe eintragen, die ihr als Fördermittel beantragen wollt.</t>
  </si>
  <si>
    <r>
      <t xml:space="preserve">Die Belege müssen nach </t>
    </r>
    <r>
      <rPr>
        <b/>
        <sz val="11"/>
        <color theme="1"/>
        <rFont val="Source Sans 3"/>
        <family val="2"/>
      </rPr>
      <t>Kostenarten</t>
    </r>
    <r>
      <rPr>
        <sz val="11"/>
        <color theme="1"/>
        <rFont val="Source Sans 3"/>
        <family val="2"/>
      </rPr>
      <t xml:space="preserve"> (Personal-, Honorar-, Sachkosten und Mittel für die Produktion des Prototyps) aufgeteilt in die Tabelle eingetragen werden. Die Form der Nummerierung der Belege kann frei gewählt werden.</t>
    </r>
  </si>
  <si>
    <t xml:space="preserve"> Wir bestätigen, dass Drittmittel vorrangig eingesetzt werden und wir den Bezug von Drittmitteln in der Abrechnung transparent machen. </t>
  </si>
  <si>
    <r>
      <t xml:space="preserve">Dieses Formular muss </t>
    </r>
    <r>
      <rPr>
        <b/>
        <sz val="11"/>
        <color theme="1"/>
        <rFont val="Source Sans 3"/>
        <family val="2"/>
      </rPr>
      <t>spätestens 2 Monate nach Projektende</t>
    </r>
    <r>
      <rPr>
        <sz val="11"/>
        <color theme="1"/>
        <rFont val="Source Sans 3"/>
        <family val="2"/>
      </rPr>
      <t xml:space="preserve"> (s. Zuwendungsvertrag) als </t>
    </r>
    <r>
      <rPr>
        <b/>
        <sz val="11"/>
        <color theme="1"/>
        <rFont val="Source Sans 3"/>
        <family val="2"/>
      </rPr>
      <t xml:space="preserve">unterschriebene PDF-Datei </t>
    </r>
    <r>
      <rPr>
        <b/>
        <u/>
        <sz val="11"/>
        <color theme="1"/>
        <rFont val="Source Sans 3"/>
        <family val="2"/>
      </rPr>
      <t>und</t>
    </r>
    <r>
      <rPr>
        <b/>
        <sz val="11"/>
        <color theme="1"/>
        <rFont val="Source Sans 3"/>
        <family val="2"/>
      </rPr>
      <t xml:space="preserve"> als Excel-Datei </t>
    </r>
    <r>
      <rPr>
        <sz val="11"/>
        <color theme="1"/>
        <rFont val="Source Sans 3"/>
        <family val="2"/>
      </rPr>
      <t>(ohne Unterschrift)</t>
    </r>
    <r>
      <rPr>
        <b/>
        <sz val="11"/>
        <color theme="1"/>
        <rFont val="Source Sans 3"/>
        <family val="2"/>
      </rPr>
      <t xml:space="preserve"> </t>
    </r>
    <r>
      <rPr>
        <sz val="11"/>
        <color theme="1"/>
        <rFont val="Source Sans 3"/>
        <family val="2"/>
      </rPr>
      <t>gemeinsam</t>
    </r>
    <r>
      <rPr>
        <b/>
        <sz val="11"/>
        <color theme="1"/>
        <rFont val="Source Sans 3"/>
        <family val="2"/>
      </rPr>
      <t xml:space="preserve"> </t>
    </r>
    <r>
      <rPr>
        <sz val="11"/>
        <color theme="1"/>
        <rFont val="Source Sans 3"/>
        <family val="2"/>
      </rPr>
      <t>mit dem</t>
    </r>
    <r>
      <rPr>
        <b/>
        <sz val="11"/>
        <color theme="1"/>
        <rFont val="Source Sans 3"/>
        <family val="2"/>
      </rPr>
      <t xml:space="preserve"> Sachbericht </t>
    </r>
    <r>
      <rPr>
        <sz val="11"/>
        <color theme="1"/>
        <rFont val="Source Sans 3"/>
        <family val="2"/>
      </rPr>
      <t>in Moodle hochgeladen werden.
Belege müssen nicht abgegeben werden, können aber bei Bedarf von der Programmfachstelle nachgefordert werden.
(Grundsätzlich werden bei 10% der geförderten Projekte stichprobenhaft die Belege geprüft.)</t>
    </r>
  </si>
  <si>
    <r>
      <t xml:space="preserve">Rechnerischer Verwendungsnachweis
</t>
    </r>
    <r>
      <rPr>
        <sz val="22"/>
        <color theme="1"/>
        <rFont val="Source Sans 3"/>
        <family val="2"/>
      </rPr>
      <t xml:space="preserve">Wir sind dabei! Wertstätten der Demokratie </t>
    </r>
  </si>
  <si>
    <t>davon eingesetzte Drittmittel</t>
  </si>
  <si>
    <t>Gesamtkosten des Projektes (alle Ausgaben)</t>
  </si>
  <si>
    <t>Gesamtüberblick</t>
  </si>
  <si>
    <t>Gesamtausgaben des Projektes</t>
  </si>
  <si>
    <t>Abzüglich der sonstigen Einnahmen aus dem Projekt</t>
  </si>
  <si>
    <t xml:space="preserve">Summe der förderfähigen Ausgaben </t>
  </si>
  <si>
    <t xml:space="preserve">Mittelverteilung </t>
  </si>
  <si>
    <t xml:space="preserve">ggf. Drittmittel </t>
  </si>
  <si>
    <t xml:space="preserve">Ausgaben, die von der BW-Stiftung gedeckt werden  </t>
  </si>
  <si>
    <t>Differenz</t>
  </si>
  <si>
    <t>von der Summe der Gesamtkosten des Projekts bewilligte/beantragte Drittmittel (optional)</t>
  </si>
  <si>
    <r>
      <t xml:space="preserve">Finanzkalkulation 
</t>
    </r>
    <r>
      <rPr>
        <i/>
        <sz val="22"/>
        <color theme="1"/>
        <rFont val="Source Sans 3"/>
        <family val="2"/>
      </rPr>
      <t>Wir sind dabei! Wertstätten der Demokratie</t>
    </r>
    <r>
      <rPr>
        <b/>
        <sz val="22"/>
        <color theme="1"/>
        <rFont val="Source Sans 3"/>
        <family val="2"/>
      </rPr>
      <t xml:space="preserve"> </t>
    </r>
  </si>
  <si>
    <t>Diese Formular gilt für Einzelprojekte. Alle Beträge verstehen sich inkl. ggf. anfallenden Steuern.</t>
  </si>
  <si>
    <t>Bitte hier folgende Daten für jede geplant beschäftigte Person für das Projekt eintragen: 
Nachvollziehbare Berechnung der Personalkosten (geplante Stunden pro Woche für das Projekt, Stundensatz im Projekt oder eindeutige Bezeichnung des Tarifs.)</t>
  </si>
  <si>
    <t>Bitte hier folgende Daten für jede geplante Honorarkraft im Projekt eintragen. 
Nachvollziehbare Berechnung der personenbezogenen Aufwandsentschädigungen/ Honorarkosten (geplante Stunden pro Woche für das Projekt, Stundensatz im Projekt oder eindeutige Bezeichnung des Tarifs.)</t>
  </si>
  <si>
    <r>
      <t xml:space="preserve">Sonstiges </t>
    </r>
    <r>
      <rPr>
        <i/>
        <sz val="11"/>
        <color rgb="FFC5005A"/>
        <rFont val="Source Sans 3"/>
        <family val="2"/>
      </rPr>
      <t>(z. B. Würdigungskosten für engagierte Jugendliche)</t>
    </r>
    <r>
      <rPr>
        <b/>
        <sz val="11"/>
        <color rgb="FFC5005A"/>
        <rFont val="Source Sans 3"/>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</si>
</sst>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0.00\ &quot;€&quot;;[Red]\-#,##0.00\ &quot;€&quot;"/>
    <numFmt numFmtId="44" formatCode="_-* #,##0.00\ &quot;€&quot;_-;\-* #,##0.00\ &quot;€&quot;_-;_-* &quot;-&quot;??\ &quot;€&quot;_-;_-@_-"/>
    <numFmt numFmtId="164" formatCode="#,##0\ &quot;€&quot;"/>
    <numFmt numFmtId="165" formatCode="#,##0.00\ &quot;€&quot;"/>
  </numFmts>
  <fonts count="52">
    <font>
      <sz val="11"/>
      <color theme="1"/>
      <name val="Calibri"/>
      <family val="2"/>
      <scheme val="minor"/>
    </font>
    <font>
      <sz val="11"/>
      <color theme="1"/>
      <name val="Calibri"/>
      <family val="2"/>
      <scheme val="minor"/>
    </font>
    <font>
      <sz val="11"/>
      <color theme="1"/>
      <name val="Poppins"/>
    </font>
    <font>
      <b/>
      <sz val="11"/>
      <color theme="1"/>
      <name val="Poppins"/>
    </font>
    <font>
      <sz val="12"/>
      <color theme="1"/>
      <name val="Poppins"/>
    </font>
    <font>
      <sz val="11"/>
      <color rgb="FFFF0000"/>
      <name val="Poppins"/>
    </font>
    <font>
      <sz val="8"/>
      <color theme="1"/>
      <name val="Poppins"/>
    </font>
    <font>
      <b/>
      <sz val="22"/>
      <color theme="1"/>
      <name val="Source Sans 3"/>
      <family val="2"/>
    </font>
    <font>
      <sz val="22"/>
      <color theme="1"/>
      <name val="Source Sans 3"/>
      <family val="2"/>
    </font>
    <font>
      <b/>
      <sz val="12"/>
      <color theme="1"/>
      <name val="Source Sans 3"/>
      <family val="2"/>
    </font>
    <font>
      <b/>
      <sz val="11"/>
      <color theme="1"/>
      <name val="Source Sans 3"/>
      <family val="2"/>
    </font>
    <font>
      <sz val="11"/>
      <color theme="1"/>
      <name val="Source Sans 3"/>
      <family val="2"/>
    </font>
    <font>
      <i/>
      <sz val="11"/>
      <color theme="1"/>
      <name val="Source Sans 3"/>
      <family val="2"/>
    </font>
    <font>
      <sz val="11"/>
      <name val="Source Sans 3"/>
      <family val="2"/>
    </font>
    <font>
      <b/>
      <sz val="11"/>
      <color rgb="FFF95B55"/>
      <name val="Source Sans 3"/>
      <family val="2"/>
    </font>
    <font>
      <sz val="11"/>
      <color rgb="FFF95B55"/>
      <name val="Source Sans 3"/>
      <family val="2"/>
    </font>
    <font>
      <b/>
      <sz val="11"/>
      <name val="Source Sans 3"/>
      <family val="2"/>
    </font>
    <font>
      <b/>
      <sz val="8"/>
      <color theme="1"/>
      <name val="Source Sans 3"/>
      <family val="2"/>
    </font>
    <font>
      <sz val="8"/>
      <name val="Source Sans 3"/>
      <family val="2"/>
    </font>
    <font>
      <b/>
      <u val="doubleAccounting"/>
      <sz val="12"/>
      <color theme="1"/>
      <name val="Source Sans 3"/>
      <family val="2"/>
    </font>
    <font>
      <b/>
      <u val="doubleAccounting"/>
      <sz val="11"/>
      <color theme="1"/>
      <name val="Source Sans 3"/>
      <family val="2"/>
    </font>
    <font>
      <sz val="11"/>
      <color rgb="FFC00000"/>
      <name val="Source Sans 3"/>
      <family val="2"/>
    </font>
    <font>
      <b/>
      <sz val="14"/>
      <color rgb="FF288689"/>
      <name val="Source Sans 3"/>
      <family val="2"/>
    </font>
    <font>
      <b/>
      <sz val="12"/>
      <color rgb="FF288689"/>
      <name val="Source Sans 3"/>
      <family val="2"/>
    </font>
    <font>
      <i/>
      <sz val="12"/>
      <color rgb="FF288689"/>
      <name val="Source Sans 3"/>
      <family val="2"/>
    </font>
    <font>
      <b/>
      <sz val="14"/>
      <color rgb="FFC5005A"/>
      <name val="Source Sans 3"/>
      <family val="2"/>
    </font>
    <font>
      <sz val="11"/>
      <color rgb="FFC5005A"/>
      <name val="Source Sans 3"/>
      <family val="2"/>
    </font>
    <font>
      <b/>
      <sz val="11"/>
      <color rgb="FFC5005A"/>
      <name val="Source Sans 3"/>
      <family val="2"/>
    </font>
    <font>
      <b/>
      <sz val="12"/>
      <color rgb="FFC5005A"/>
      <name val="Source Sans 3"/>
      <family val="2"/>
    </font>
    <font>
      <b/>
      <sz val="14"/>
      <color rgb="FF57A60F"/>
      <name val="Source Sans 3"/>
      <family val="2"/>
    </font>
    <font>
      <b/>
      <sz val="12"/>
      <color rgb="FF57A60F"/>
      <name val="Source Sans 3"/>
      <family val="2"/>
    </font>
    <font>
      <b/>
      <sz val="11"/>
      <color rgb="FF57A60F"/>
      <name val="Source Sans 3"/>
      <family val="2"/>
    </font>
    <font>
      <b/>
      <sz val="16"/>
      <color theme="1"/>
      <name val="Source Sans 3"/>
      <family val="2"/>
    </font>
    <font>
      <i/>
      <sz val="11"/>
      <color rgb="FFF95B55"/>
      <name val="Source Sans 3"/>
      <family val="2"/>
    </font>
    <font>
      <b/>
      <u/>
      <sz val="11"/>
      <color theme="1"/>
      <name val="Source Sans 3"/>
      <family val="2"/>
    </font>
    <font>
      <sz val="12"/>
      <color theme="1"/>
      <name val="Source Sans 3"/>
      <family val="2"/>
    </font>
    <font>
      <i/>
      <sz val="10"/>
      <color theme="1"/>
      <name val="Source Sans 3"/>
      <family val="2"/>
    </font>
    <font>
      <sz val="11"/>
      <color rgb="FFFF0000"/>
      <name val="Source Sans 3"/>
      <family val="2"/>
    </font>
    <font>
      <b/>
      <sz val="10"/>
      <color theme="1"/>
      <name val="Source Sans 3"/>
      <family val="2"/>
    </font>
    <font>
      <sz val="10"/>
      <color theme="1"/>
      <name val="Source Sans 3"/>
      <family val="2"/>
    </font>
    <font>
      <b/>
      <sz val="11"/>
      <color rgb="FF288689"/>
      <name val="Source Sans 3"/>
      <family val="2"/>
    </font>
    <font>
      <i/>
      <sz val="11"/>
      <color rgb="FF288689"/>
      <name val="Source Sans 3"/>
      <family val="2"/>
    </font>
    <font>
      <i/>
      <sz val="11"/>
      <color rgb="FFC5005A"/>
      <name val="Source Sans 3"/>
      <family val="2"/>
    </font>
    <font>
      <i/>
      <sz val="11"/>
      <color rgb="FF57A60F"/>
      <name val="Source Sans 3"/>
      <family val="2"/>
    </font>
    <font>
      <b/>
      <sz val="11"/>
      <color theme="0"/>
      <name val="Source Sans 3"/>
      <family val="2"/>
    </font>
    <font>
      <b/>
      <sz val="18"/>
      <color theme="1"/>
      <name val="Source Sans 3"/>
      <family val="2"/>
    </font>
    <font>
      <b/>
      <sz val="14"/>
      <color theme="1"/>
      <name val="Source Sans 3"/>
      <family val="2"/>
    </font>
    <font>
      <b/>
      <sz val="11"/>
      <color theme="5"/>
      <name val="Source Sans 3"/>
      <family val="2"/>
    </font>
    <font>
      <b/>
      <sz val="12"/>
      <color theme="5"/>
      <name val="Source Sans 3"/>
      <family val="2"/>
    </font>
    <font>
      <b/>
      <sz val="11"/>
      <color theme="6"/>
      <name val="Source Sans 3"/>
      <family val="2"/>
    </font>
    <font>
      <b/>
      <sz val="11"/>
      <color theme="7"/>
      <name val="Source Sans 3"/>
      <family val="2"/>
    </font>
    <font>
      <i/>
      <sz val="22"/>
      <color theme="1"/>
      <name val="Source Sans 3"/>
      <family val="2"/>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0" tint="-0.249977111117893"/>
        <bgColor indexed="64"/>
      </patternFill>
    </fill>
  </fills>
  <borders count="96">
    <border>
      <left/>
      <right/>
      <top/>
      <bottom/>
      <diagonal/>
    </border>
    <border>
      <left style="medium">
        <color auto="1"/>
      </left>
      <right/>
      <top style="medium">
        <color auto="1"/>
      </top>
      <bottom/>
      <diagonal/>
    </border>
    <border>
      <left/>
      <right style="medium">
        <color auto="1"/>
      </right>
      <top style="medium">
        <color auto="1"/>
      </top>
      <bottom/>
      <diagonal/>
    </border>
    <border>
      <left/>
      <right/>
      <top style="medium">
        <color auto="1"/>
      </top>
      <bottom/>
      <diagonal/>
    </border>
    <border>
      <left style="medium">
        <color auto="1"/>
      </left>
      <right style="medium">
        <color auto="1"/>
      </right>
      <top style="medium">
        <color auto="1"/>
      </top>
      <bottom/>
      <diagonal/>
    </border>
    <border>
      <left style="double">
        <color auto="1"/>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style="medium">
        <color auto="1"/>
      </left>
      <right style="medium">
        <color auto="1"/>
      </right>
      <top/>
      <bottom style="medium">
        <color auto="1"/>
      </bottom>
      <diagonal/>
    </border>
    <border>
      <left style="double">
        <color auto="1"/>
      </left>
      <right style="medium">
        <color auto="1"/>
      </right>
      <top/>
      <bottom style="medium">
        <color auto="1"/>
      </bottom>
      <diagonal/>
    </border>
    <border>
      <left style="medium">
        <color auto="1"/>
      </left>
      <right style="medium">
        <color auto="1"/>
      </right>
      <top/>
      <bottom/>
      <diagonal/>
    </border>
    <border>
      <left style="medium">
        <color auto="1"/>
      </left>
      <right/>
      <top/>
      <bottom style="hair">
        <color auto="1"/>
      </bottom>
      <diagonal/>
    </border>
    <border>
      <left/>
      <right style="thin">
        <color auto="1"/>
      </right>
      <top/>
      <bottom style="hair">
        <color auto="1"/>
      </bottom>
      <diagonal/>
    </border>
    <border>
      <left/>
      <right style="medium">
        <color auto="1"/>
      </right>
      <top/>
      <bottom style="hair">
        <color auto="1"/>
      </bottom>
      <diagonal/>
    </border>
    <border>
      <left style="double">
        <color auto="1"/>
      </left>
      <right style="medium">
        <color auto="1"/>
      </right>
      <top/>
      <bottom style="mediumDashed">
        <color auto="1"/>
      </bottom>
      <diagonal/>
    </border>
    <border>
      <left style="medium">
        <color auto="1"/>
      </left>
      <right style="medium">
        <color auto="1"/>
      </right>
      <top/>
      <bottom style="mediumDashed">
        <color auto="1"/>
      </bottom>
      <diagonal/>
    </border>
    <border>
      <left style="medium">
        <color auto="1"/>
      </left>
      <right/>
      <top style="hair">
        <color auto="1"/>
      </top>
      <bottom style="mediumDashed">
        <color auto="1"/>
      </bottom>
      <diagonal/>
    </border>
    <border>
      <left/>
      <right style="thin">
        <color auto="1"/>
      </right>
      <top style="hair">
        <color auto="1"/>
      </top>
      <bottom style="mediumDashed">
        <color auto="1"/>
      </bottom>
      <diagonal/>
    </border>
    <border>
      <left/>
      <right style="medium">
        <color auto="1"/>
      </right>
      <top style="hair">
        <color auto="1"/>
      </top>
      <bottom style="mediumDashed">
        <color auto="1"/>
      </bottom>
      <diagonal/>
    </border>
    <border>
      <left style="double">
        <color auto="1"/>
      </left>
      <right style="medium">
        <color auto="1"/>
      </right>
      <top style="mediumDashed">
        <color auto="1"/>
      </top>
      <bottom style="mediumDashed">
        <color auto="1"/>
      </bottom>
      <diagonal/>
    </border>
    <border>
      <left style="medium">
        <color auto="1"/>
      </left>
      <right style="medium">
        <color auto="1"/>
      </right>
      <top style="hair">
        <color auto="1"/>
      </top>
      <bottom/>
      <diagonal/>
    </border>
    <border>
      <left/>
      <right style="medium">
        <color auto="1"/>
      </right>
      <top style="hair">
        <color auto="1"/>
      </top>
      <bottom style="hair">
        <color auto="1"/>
      </bottom>
      <diagonal/>
    </border>
    <border>
      <left style="medium">
        <color auto="1"/>
      </left>
      <right/>
      <top style="hair">
        <color auto="1"/>
      </top>
      <bottom/>
      <diagonal/>
    </border>
    <border>
      <left style="medium">
        <color auto="1"/>
      </left>
      <right style="medium">
        <color auto="1"/>
      </right>
      <top style="mediumDashed">
        <color auto="1"/>
      </top>
      <bottom style="hair">
        <color auto="1"/>
      </bottom>
      <diagonal/>
    </border>
    <border>
      <left style="medium">
        <color auto="1"/>
      </left>
      <right style="medium">
        <color auto="1"/>
      </right>
      <top style="mediumDashed">
        <color auto="1"/>
      </top>
      <bottom/>
      <diagonal/>
    </border>
    <border>
      <left style="medium">
        <color auto="1"/>
      </left>
      <right style="medium">
        <color auto="1"/>
      </right>
      <top style="hair">
        <color auto="1"/>
      </top>
      <bottom style="mediumDashed">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double">
        <color auto="1"/>
      </left>
      <right style="medium">
        <color auto="1"/>
      </right>
      <top style="medium">
        <color auto="1"/>
      </top>
      <bottom style="medium">
        <color auto="1"/>
      </bottom>
      <diagonal/>
    </border>
    <border>
      <left/>
      <right/>
      <top/>
      <bottom style="hair">
        <color auto="1"/>
      </bottom>
      <diagonal/>
    </border>
    <border>
      <left style="double">
        <color auto="1"/>
      </left>
      <right style="medium">
        <color auto="1"/>
      </right>
      <top style="hair">
        <color auto="1"/>
      </top>
      <bottom style="hair">
        <color auto="1"/>
      </bottom>
      <diagonal/>
    </border>
    <border>
      <left style="medium">
        <color auto="1"/>
      </left>
      <right/>
      <top style="hair">
        <color auto="1"/>
      </top>
      <bottom style="hair">
        <color auto="1"/>
      </bottom>
      <diagonal/>
    </border>
    <border>
      <left/>
      <right/>
      <top style="hair">
        <color auto="1"/>
      </top>
      <bottom style="hair">
        <color auto="1"/>
      </bottom>
      <diagonal/>
    </border>
    <border>
      <left style="medium">
        <color auto="1"/>
      </left>
      <right style="medium">
        <color auto="1"/>
      </right>
      <top style="medium">
        <color auto="1"/>
      </top>
      <bottom style="medium">
        <color auto="1"/>
      </bottom>
      <diagonal/>
    </border>
    <border>
      <left style="double">
        <color auto="1"/>
      </left>
      <right style="medium">
        <color auto="1"/>
      </right>
      <top/>
      <bottom style="hair">
        <color auto="1"/>
      </bottom>
      <diagonal/>
    </border>
    <border>
      <left style="thin">
        <color indexed="64"/>
      </left>
      <right style="thin">
        <color indexed="64"/>
      </right>
      <top style="thin">
        <color indexed="64"/>
      </top>
      <bottom style="thin">
        <color indexed="64"/>
      </bottom>
      <diagonal/>
    </border>
    <border>
      <left/>
      <right/>
      <top style="hair">
        <color auto="1"/>
      </top>
      <bottom/>
      <diagonal/>
    </border>
    <border>
      <left/>
      <right/>
      <top/>
      <bottom style="double">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medium">
        <color auto="1"/>
      </bottom>
      <diagonal/>
    </border>
    <border>
      <left/>
      <right style="thin">
        <color indexed="64"/>
      </right>
      <top/>
      <bottom style="medium">
        <color auto="1"/>
      </bottom>
      <diagonal/>
    </border>
    <border>
      <left/>
      <right/>
      <top style="thin">
        <color indexed="64"/>
      </top>
      <bottom/>
      <diagonal/>
    </border>
    <border>
      <left/>
      <right style="medium">
        <color auto="1"/>
      </right>
      <top/>
      <bottom style="medium">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thin">
        <color indexed="64"/>
      </top>
      <bottom style="medium">
        <color auto="1"/>
      </bottom>
      <diagonal/>
    </border>
    <border>
      <left/>
      <right/>
      <top style="thin">
        <color indexed="64"/>
      </top>
      <bottom style="medium">
        <color auto="1"/>
      </bottom>
      <diagonal/>
    </border>
    <border>
      <left/>
      <right style="medium">
        <color auto="1"/>
      </right>
      <top style="thin">
        <color indexed="64"/>
      </top>
      <bottom style="medium">
        <color auto="1"/>
      </bottom>
      <diagonal/>
    </border>
    <border>
      <left style="medium">
        <color auto="1"/>
      </left>
      <right style="thin">
        <color auto="1"/>
      </right>
      <top style="medium">
        <color auto="1"/>
      </top>
      <bottom style="medium">
        <color auto="1"/>
      </bottom>
      <diagonal/>
    </border>
    <border>
      <left style="medium">
        <color auto="1"/>
      </left>
      <right style="thin">
        <color auto="1"/>
      </right>
      <top style="medium">
        <color auto="1"/>
      </top>
      <bottom style="hair">
        <color auto="1"/>
      </bottom>
      <diagonal/>
    </border>
    <border>
      <left style="medium">
        <color auto="1"/>
      </left>
      <right style="thin">
        <color auto="1"/>
      </right>
      <top style="hair">
        <color auto="1"/>
      </top>
      <bottom style="hair">
        <color auto="1"/>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auto="1"/>
      </left>
      <right style="thin">
        <color auto="1"/>
      </right>
      <top style="medium">
        <color auto="1"/>
      </top>
      <bottom style="medium">
        <color indexed="64"/>
      </bottom>
      <diagonal/>
    </border>
    <border>
      <left style="thin">
        <color auto="1"/>
      </left>
      <right style="medium">
        <color auto="1"/>
      </right>
      <top style="medium">
        <color auto="1"/>
      </top>
      <bottom style="medium">
        <color indexed="64"/>
      </bottom>
      <diagonal/>
    </border>
    <border>
      <left style="thin">
        <color auto="1"/>
      </left>
      <right style="thin">
        <color auto="1"/>
      </right>
      <top/>
      <bottom style="hair">
        <color auto="1"/>
      </bottom>
      <diagonal/>
    </border>
    <border>
      <left style="thin">
        <color auto="1"/>
      </left>
      <right style="thin">
        <color auto="1"/>
      </right>
      <top/>
      <bottom/>
      <diagonal/>
    </border>
    <border>
      <left style="medium">
        <color auto="1"/>
      </left>
      <right/>
      <top style="hair">
        <color auto="1"/>
      </top>
      <bottom style="double">
        <color indexed="64"/>
      </bottom>
      <diagonal/>
    </border>
    <border>
      <left style="double">
        <color auto="1"/>
      </left>
      <right style="medium">
        <color auto="1"/>
      </right>
      <top style="hair">
        <color auto="1"/>
      </top>
      <bottom style="double">
        <color indexed="64"/>
      </bottom>
      <diagonal/>
    </border>
    <border>
      <left style="medium">
        <color auto="1"/>
      </left>
      <right style="medium">
        <color auto="1"/>
      </right>
      <top/>
      <bottom style="double">
        <color indexed="64"/>
      </bottom>
      <diagonal/>
    </border>
    <border>
      <left/>
      <right style="medium">
        <color auto="1"/>
      </right>
      <top style="hair">
        <color auto="1"/>
      </top>
      <bottom style="double">
        <color indexed="64"/>
      </bottom>
      <diagonal/>
    </border>
    <border>
      <left style="medium">
        <color auto="1"/>
      </left>
      <right/>
      <top/>
      <bottom style="double">
        <color indexed="64"/>
      </bottom>
      <diagonal/>
    </border>
    <border>
      <left style="medium">
        <color auto="1"/>
      </left>
      <right style="thin">
        <color auto="1"/>
      </right>
      <top style="hair">
        <color auto="1"/>
      </top>
      <bottom style="double">
        <color indexed="64"/>
      </bottom>
      <diagonal/>
    </border>
    <border>
      <left style="thin">
        <color auto="1"/>
      </left>
      <right style="thin">
        <color auto="1"/>
      </right>
      <top style="hair">
        <color auto="1"/>
      </top>
      <bottom style="double">
        <color indexed="64"/>
      </bottom>
      <diagonal/>
    </border>
    <border>
      <left style="medium">
        <color auto="1"/>
      </left>
      <right/>
      <top/>
      <bottom style="thin">
        <color auto="1"/>
      </bottom>
      <diagonal/>
    </border>
    <border>
      <left/>
      <right/>
      <top style="hair">
        <color auto="1"/>
      </top>
      <bottom style="double">
        <color indexed="64"/>
      </bottom>
      <diagonal/>
    </border>
    <border>
      <left style="medium">
        <color auto="1"/>
      </left>
      <right/>
      <top style="mediumDashed">
        <color auto="1"/>
      </top>
      <bottom style="hair">
        <color auto="1"/>
      </bottom>
      <diagonal/>
    </border>
    <border>
      <left/>
      <right style="thin">
        <color auto="1"/>
      </right>
      <top style="mediumDashed">
        <color auto="1"/>
      </top>
      <bottom style="hair">
        <color auto="1"/>
      </bottom>
      <diagonal/>
    </border>
    <border>
      <left/>
      <right style="thin">
        <color auto="1"/>
      </right>
      <top style="hair">
        <color auto="1"/>
      </top>
      <bottom style="double">
        <color indexed="64"/>
      </bottom>
      <diagonal/>
    </border>
    <border>
      <left style="double">
        <color auto="1"/>
      </left>
      <right style="medium">
        <color auto="1"/>
      </right>
      <top style="mediumDashed">
        <color auto="1"/>
      </top>
      <bottom style="double">
        <color indexed="64"/>
      </bottom>
      <diagonal/>
    </border>
    <border>
      <left style="medium">
        <color auto="1"/>
      </left>
      <right/>
      <top style="double">
        <color indexed="64"/>
      </top>
      <bottom style="medium">
        <color indexed="64"/>
      </bottom>
      <diagonal/>
    </border>
    <border>
      <left/>
      <right/>
      <top style="double">
        <color indexed="64"/>
      </top>
      <bottom style="medium">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style="medium">
        <color auto="1"/>
      </left>
      <right style="thin">
        <color auto="1"/>
      </right>
      <top/>
      <bottom style="hair">
        <color auto="1"/>
      </bottom>
      <diagonal/>
    </border>
    <border>
      <left style="thin">
        <color indexed="64"/>
      </left>
      <right/>
      <top style="hair">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auto="1"/>
      </top>
      <bottom style="double">
        <color indexed="64"/>
      </bottom>
      <diagonal/>
    </border>
    <border>
      <left style="thin">
        <color auto="1"/>
      </left>
      <right/>
      <top style="medium">
        <color auto="1"/>
      </top>
      <bottom style="medium">
        <color indexed="64"/>
      </bottom>
      <diagonal/>
    </border>
    <border>
      <left style="thin">
        <color indexed="64"/>
      </left>
      <right/>
      <top/>
      <bottom style="hair">
        <color indexed="64"/>
      </bottom>
      <diagonal/>
    </border>
    <border>
      <left style="double">
        <color indexed="64"/>
      </left>
      <right style="medium">
        <color auto="1"/>
      </right>
      <top style="medium">
        <color indexed="64"/>
      </top>
      <bottom style="hair">
        <color auto="1"/>
      </bottom>
      <diagonal/>
    </border>
    <border>
      <left style="double">
        <color auto="1"/>
      </left>
      <right style="medium">
        <color auto="1"/>
      </right>
      <top style="double">
        <color indexed="64"/>
      </top>
      <bottom style="medium">
        <color indexed="64"/>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double">
        <color auto="1"/>
      </left>
      <right style="medium">
        <color auto="1"/>
      </right>
      <top/>
      <bottom style="double">
        <color indexed="64"/>
      </bottom>
      <diagonal/>
    </border>
    <border>
      <left/>
      <right style="double">
        <color auto="1"/>
      </right>
      <top style="mediumDashed">
        <color auto="1"/>
      </top>
      <bottom style="hair">
        <color auto="1"/>
      </bottom>
      <diagonal/>
    </border>
    <border>
      <left/>
      <right style="double">
        <color auto="1"/>
      </right>
      <top style="hair">
        <color auto="1"/>
      </top>
      <bottom style="double">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367">
    <xf numFmtId="0" fontId="0" fillId="0" borderId="0" xfId="0"/>
    <xf numFmtId="0" fontId="5" fillId="0" borderId="0" xfId="0" applyFont="1" applyAlignment="1">
      <alignment vertical="center" wrapText="1"/>
    </xf>
    <xf numFmtId="0" fontId="2" fillId="0" borderId="0" xfId="0" applyFont="1"/>
    <xf numFmtId="0" fontId="2" fillId="0" borderId="0" xfId="0" applyFont="1" applyAlignment="1" applyProtection="1">
      <alignment wrapText="1"/>
    </xf>
    <xf numFmtId="0" fontId="4" fillId="0" borderId="0" xfId="0" applyFont="1" applyAlignment="1" applyProtection="1">
      <alignment wrapText="1"/>
    </xf>
    <xf numFmtId="0" fontId="6" fillId="0" borderId="0" xfId="0" applyFont="1" applyFill="1" applyAlignment="1" applyProtection="1">
      <alignment wrapText="1"/>
    </xf>
    <xf numFmtId="165" fontId="2" fillId="0" borderId="0" xfId="0" applyNumberFormat="1" applyFont="1" applyAlignment="1" applyProtection="1">
      <alignment wrapText="1"/>
    </xf>
    <xf numFmtId="0" fontId="2" fillId="0" borderId="0" xfId="0" applyFont="1" applyAlignment="1" applyProtection="1">
      <alignment wrapText="1"/>
    </xf>
    <xf numFmtId="0" fontId="2" fillId="0" borderId="0" xfId="0" applyFont="1" applyFill="1" applyAlignment="1" applyProtection="1">
      <alignment wrapText="1"/>
    </xf>
    <xf numFmtId="0" fontId="3" fillId="0" borderId="0" xfId="0" applyFont="1" applyFill="1" applyBorder="1" applyAlignment="1" applyProtection="1">
      <alignment vertical="center" wrapText="1"/>
    </xf>
    <xf numFmtId="0" fontId="2" fillId="0" borderId="0" xfId="0" applyFont="1" applyBorder="1" applyAlignment="1" applyProtection="1">
      <alignment wrapText="1"/>
    </xf>
    <xf numFmtId="0" fontId="2" fillId="0" borderId="0" xfId="0" applyFont="1" applyAlignment="1" applyProtection="1">
      <alignment wrapText="1"/>
    </xf>
    <xf numFmtId="0" fontId="2" fillId="0" borderId="0" xfId="0" applyFont="1" applyAlignment="1" applyProtection="1">
      <alignment wrapText="1"/>
    </xf>
    <xf numFmtId="0" fontId="10" fillId="0" borderId="46" xfId="0" applyFont="1" applyBorder="1" applyAlignment="1" applyProtection="1">
      <alignment horizontal="left" vertical="center" wrapText="1"/>
    </xf>
    <xf numFmtId="0" fontId="10" fillId="2" borderId="0" xfId="0" applyFont="1" applyFill="1" applyAlignment="1" applyProtection="1">
      <alignment horizontal="left" vertical="center" wrapText="1"/>
    </xf>
    <xf numFmtId="165" fontId="13" fillId="0" borderId="35" xfId="0" applyNumberFormat="1" applyFont="1" applyBorder="1" applyAlignment="1" applyProtection="1">
      <alignment vertical="center" wrapText="1"/>
      <protection locked="0"/>
    </xf>
    <xf numFmtId="165" fontId="13" fillId="0" borderId="65" xfId="0" applyNumberFormat="1" applyFont="1" applyBorder="1" applyAlignment="1" applyProtection="1">
      <alignment vertical="center" wrapText="1"/>
      <protection locked="0"/>
    </xf>
    <xf numFmtId="165" fontId="16" fillId="0" borderId="89" xfId="0" applyNumberFormat="1" applyFont="1" applyBorder="1" applyAlignment="1" applyProtection="1">
      <alignment vertical="center" wrapText="1"/>
    </xf>
    <xf numFmtId="0" fontId="17" fillId="0" borderId="6" xfId="0" applyFont="1" applyFill="1" applyBorder="1" applyAlignment="1" applyProtection="1">
      <alignment vertical="center" wrapText="1"/>
    </xf>
    <xf numFmtId="0" fontId="17" fillId="0" borderId="7" xfId="0" applyFont="1" applyFill="1" applyBorder="1" applyAlignment="1" applyProtection="1">
      <alignment vertical="center" wrapText="1"/>
    </xf>
    <xf numFmtId="165" fontId="18" fillId="0" borderId="47" xfId="0" applyNumberFormat="1" applyFont="1" applyFill="1" applyBorder="1" applyAlignment="1" applyProtection="1">
      <alignment vertical="center" wrapText="1"/>
    </xf>
    <xf numFmtId="165" fontId="16" fillId="0" borderId="9" xfId="0" applyNumberFormat="1" applyFont="1" applyBorder="1" applyAlignment="1" applyProtection="1">
      <alignment vertical="center" wrapText="1"/>
    </xf>
    <xf numFmtId="0" fontId="17" fillId="0" borderId="1" xfId="0" applyFont="1" applyFill="1" applyBorder="1" applyAlignment="1" applyProtection="1">
      <alignment vertical="center" wrapText="1"/>
    </xf>
    <xf numFmtId="0" fontId="17" fillId="0" borderId="3" xfId="0" applyFont="1" applyFill="1" applyBorder="1" applyAlignment="1" applyProtection="1">
      <alignment vertical="center" wrapText="1"/>
    </xf>
    <xf numFmtId="165" fontId="18" fillId="0" borderId="2" xfId="0" applyNumberFormat="1" applyFont="1" applyFill="1" applyBorder="1" applyAlignment="1" applyProtection="1">
      <alignment vertical="center" wrapText="1"/>
    </xf>
    <xf numFmtId="165" fontId="13" fillId="0" borderId="31" xfId="0" applyNumberFormat="1" applyFont="1" applyBorder="1" applyAlignment="1" applyProtection="1">
      <alignment vertical="center" wrapText="1"/>
      <protection locked="0"/>
    </xf>
    <xf numFmtId="0" fontId="10" fillId="0" borderId="0" xfId="0" applyFont="1" applyAlignment="1" applyProtection="1">
      <alignment horizontal="left" vertical="center" wrapText="1"/>
    </xf>
    <xf numFmtId="0" fontId="10" fillId="0" borderId="0" xfId="0" applyFont="1" applyBorder="1" applyAlignment="1" applyProtection="1">
      <alignment horizontal="left" vertical="center" wrapText="1"/>
    </xf>
    <xf numFmtId="0" fontId="9" fillId="0" borderId="26" xfId="0" applyFont="1" applyFill="1" applyBorder="1" applyAlignment="1" applyProtection="1">
      <alignment horizontal="left" vertical="center" wrapText="1"/>
    </xf>
    <xf numFmtId="165" fontId="19" fillId="0" borderId="29" xfId="0" applyNumberFormat="1" applyFont="1" applyFill="1" applyBorder="1" applyAlignment="1" applyProtection="1">
      <alignment vertical="center" wrapText="1"/>
    </xf>
    <xf numFmtId="0" fontId="9" fillId="0" borderId="0" xfId="0" applyFont="1" applyFill="1" applyBorder="1" applyAlignment="1" applyProtection="1">
      <alignment horizontal="left" vertical="center" wrapText="1"/>
    </xf>
    <xf numFmtId="165" fontId="19" fillId="0" borderId="0" xfId="0" applyNumberFormat="1" applyFont="1" applyFill="1" applyBorder="1" applyAlignment="1" applyProtection="1">
      <alignment vertical="center" wrapText="1"/>
    </xf>
    <xf numFmtId="8" fontId="20" fillId="0" borderId="27" xfId="0" applyNumberFormat="1" applyFont="1" applyFill="1" applyBorder="1" applyAlignment="1" applyProtection="1">
      <alignment vertical="center" wrapText="1"/>
      <protection locked="0"/>
    </xf>
    <xf numFmtId="165" fontId="10" fillId="0" borderId="27" xfId="0" applyNumberFormat="1" applyFont="1" applyFill="1" applyBorder="1" applyAlignment="1" applyProtection="1">
      <alignment horizontal="right" vertical="center" wrapText="1"/>
      <protection locked="0"/>
    </xf>
    <xf numFmtId="165" fontId="23" fillId="2" borderId="89" xfId="0" applyNumberFormat="1" applyFont="1" applyFill="1" applyBorder="1" applyAlignment="1" applyProtection="1">
      <alignment vertical="center" wrapText="1"/>
    </xf>
    <xf numFmtId="0" fontId="27" fillId="2" borderId="29" xfId="0" applyFont="1" applyFill="1" applyBorder="1" applyAlignment="1" applyProtection="1">
      <alignment horizontal="center" vertical="center" wrapText="1"/>
    </xf>
    <xf numFmtId="165" fontId="28" fillId="2" borderId="29" xfId="0" applyNumberFormat="1" applyFont="1" applyFill="1" applyBorder="1" applyAlignment="1" applyProtection="1">
      <alignment vertical="center" wrapText="1"/>
    </xf>
    <xf numFmtId="165" fontId="30" fillId="2" borderId="9" xfId="0" applyNumberFormat="1" applyFont="1" applyFill="1" applyBorder="1" applyAlignment="1" applyProtection="1">
      <alignment vertical="center" wrapText="1"/>
    </xf>
    <xf numFmtId="0" fontId="30" fillId="2" borderId="29" xfId="0" applyFont="1" applyFill="1" applyBorder="1" applyAlignment="1" applyProtection="1">
      <alignment horizontal="center" vertical="center" wrapText="1"/>
    </xf>
    <xf numFmtId="0" fontId="12" fillId="0" borderId="34" xfId="0" applyFont="1" applyFill="1" applyBorder="1" applyAlignment="1" applyProtection="1">
      <alignment vertical="center" wrapText="1"/>
    </xf>
    <xf numFmtId="0" fontId="12" fillId="0" borderId="28" xfId="0" applyFont="1" applyFill="1" applyBorder="1" applyAlignment="1" applyProtection="1">
      <alignment vertical="center" wrapText="1"/>
    </xf>
    <xf numFmtId="0" fontId="12" fillId="0" borderId="34" xfId="0" applyFont="1" applyFill="1" applyBorder="1" applyAlignment="1" applyProtection="1">
      <alignment horizontal="left" vertical="center" wrapText="1"/>
    </xf>
    <xf numFmtId="8" fontId="33" fillId="0" borderId="29" xfId="0" applyNumberFormat="1" applyFont="1" applyFill="1" applyBorder="1" applyAlignment="1" applyProtection="1">
      <alignment horizontal="center" vertical="center" wrapText="1"/>
    </xf>
    <xf numFmtId="0" fontId="10" fillId="0" borderId="34" xfId="0" applyFont="1" applyBorder="1" applyAlignment="1" applyProtection="1">
      <alignment vertical="center" wrapText="1"/>
    </xf>
    <xf numFmtId="0" fontId="7" fillId="0" borderId="0" xfId="0" applyFont="1" applyAlignment="1" applyProtection="1">
      <alignment horizontal="left" vertical="center" wrapText="1"/>
    </xf>
    <xf numFmtId="0" fontId="12" fillId="0" borderId="53" xfId="0" applyFont="1" applyFill="1" applyBorder="1" applyAlignment="1" applyProtection="1">
      <alignment horizontal="left" vertical="center" wrapText="1"/>
    </xf>
    <xf numFmtId="0" fontId="36" fillId="0" borderId="60" xfId="0" applyFont="1" applyFill="1" applyBorder="1" applyAlignment="1" applyProtection="1">
      <alignment vertical="center" wrapText="1"/>
    </xf>
    <xf numFmtId="0" fontId="12" fillId="0" borderId="53" xfId="0" applyFont="1" applyFill="1" applyBorder="1" applyAlignment="1" applyProtection="1">
      <alignment vertical="center" wrapText="1"/>
    </xf>
    <xf numFmtId="0" fontId="12" fillId="0" borderId="60" xfId="0" applyFont="1" applyFill="1" applyBorder="1" applyAlignment="1" applyProtection="1">
      <alignment vertical="center" wrapText="1"/>
    </xf>
    <xf numFmtId="0" fontId="12" fillId="0" borderId="61" xfId="0" applyFont="1" applyFill="1" applyBorder="1" applyAlignment="1" applyProtection="1">
      <alignment horizontal="left" vertical="center" wrapText="1"/>
    </xf>
    <xf numFmtId="165" fontId="11" fillId="0" borderId="9" xfId="0" applyNumberFormat="1" applyFont="1" applyFill="1" applyBorder="1" applyAlignment="1" applyProtection="1">
      <alignment vertical="center" wrapText="1"/>
    </xf>
    <xf numFmtId="165" fontId="11" fillId="0" borderId="29" xfId="0" applyNumberFormat="1" applyFont="1" applyFill="1" applyBorder="1" applyAlignment="1" applyProtection="1">
      <alignment vertical="center" wrapText="1"/>
    </xf>
    <xf numFmtId="0" fontId="37" fillId="0" borderId="0" xfId="0" applyFont="1" applyAlignment="1" applyProtection="1">
      <alignment vertical="center" wrapText="1"/>
    </xf>
    <xf numFmtId="0" fontId="12" fillId="4" borderId="53" xfId="0" applyFont="1" applyFill="1" applyBorder="1" applyAlignment="1" applyProtection="1">
      <alignment vertical="center" wrapText="1"/>
    </xf>
    <xf numFmtId="0" fontId="12" fillId="4" borderId="60" xfId="0" applyFont="1" applyFill="1" applyBorder="1" applyAlignment="1" applyProtection="1">
      <alignment vertical="center" wrapText="1"/>
    </xf>
    <xf numFmtId="8" fontId="12" fillId="3" borderId="29" xfId="0" applyNumberFormat="1" applyFont="1" applyFill="1" applyBorder="1" applyAlignment="1" applyProtection="1">
      <alignment horizontal="center" vertical="center" wrapText="1"/>
    </xf>
    <xf numFmtId="8" fontId="10" fillId="3" borderId="9" xfId="0" applyNumberFormat="1" applyFont="1" applyFill="1" applyBorder="1" applyAlignment="1" applyProtection="1">
      <alignment vertical="center" wrapText="1"/>
    </xf>
    <xf numFmtId="0" fontId="10" fillId="0" borderId="0" xfId="0" applyFont="1" applyFill="1" applyBorder="1" applyAlignment="1" applyProtection="1">
      <alignment horizontal="center" vertical="center" wrapText="1"/>
    </xf>
    <xf numFmtId="8" fontId="40" fillId="0" borderId="9" xfId="0" applyNumberFormat="1" applyFont="1" applyFill="1" applyBorder="1" applyAlignment="1" applyProtection="1">
      <alignment horizontal="right" vertical="center" wrapText="1"/>
    </xf>
    <xf numFmtId="8" fontId="41" fillId="0" borderId="29" xfId="0" applyNumberFormat="1" applyFont="1" applyFill="1" applyBorder="1" applyAlignment="1" applyProtection="1">
      <alignment horizontal="center" vertical="center" wrapText="1"/>
    </xf>
    <xf numFmtId="8" fontId="42" fillId="0" borderId="29" xfId="0" applyNumberFormat="1" applyFont="1" applyFill="1" applyBorder="1" applyAlignment="1" applyProtection="1">
      <alignment horizontal="center" vertical="center" wrapText="1"/>
    </xf>
    <xf numFmtId="8" fontId="27" fillId="0" borderId="29" xfId="0" applyNumberFormat="1" applyFont="1" applyFill="1" applyBorder="1" applyAlignment="1" applyProtection="1">
      <alignment vertical="center" wrapText="1"/>
    </xf>
    <xf numFmtId="8" fontId="43" fillId="0" borderId="29" xfId="0" applyNumberFormat="1" applyFont="1" applyFill="1" applyBorder="1" applyAlignment="1" applyProtection="1">
      <alignment horizontal="center" vertical="center" wrapText="1"/>
    </xf>
    <xf numFmtId="8" fontId="31" fillId="0" borderId="9" xfId="0" applyNumberFormat="1" applyFont="1" applyFill="1" applyBorder="1" applyAlignment="1" applyProtection="1">
      <alignment vertical="center" wrapText="1"/>
    </xf>
    <xf numFmtId="0" fontId="9" fillId="0" borderId="36"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27" xfId="0" applyFont="1" applyBorder="1" applyAlignment="1">
      <alignment horizontal="center" vertical="center"/>
    </xf>
    <xf numFmtId="0" fontId="12" fillId="0" borderId="2" xfId="0" applyFont="1" applyBorder="1" applyAlignment="1">
      <alignment horizontal="center" vertical="center" wrapText="1"/>
    </xf>
    <xf numFmtId="164" fontId="12" fillId="0" borderId="4" xfId="0" applyNumberFormat="1" applyFont="1" applyBorder="1" applyAlignment="1">
      <alignment horizontal="center" vertical="center" wrapText="1"/>
    </xf>
    <xf numFmtId="10" fontId="11" fillId="0" borderId="34" xfId="2" applyNumberFormat="1" applyFont="1" applyBorder="1" applyAlignment="1">
      <alignment horizontal="right" vertical="center" wrapText="1"/>
    </xf>
    <xf numFmtId="165" fontId="11" fillId="0" borderId="34" xfId="0" applyNumberFormat="1" applyFont="1" applyBorder="1" applyAlignment="1">
      <alignment horizontal="right" vertical="center" wrapText="1"/>
    </xf>
    <xf numFmtId="0" fontId="14" fillId="0" borderId="28" xfId="0" applyFont="1" applyFill="1" applyBorder="1" applyAlignment="1">
      <alignment horizontal="left" vertical="center" wrapText="1"/>
    </xf>
    <xf numFmtId="0" fontId="14" fillId="0" borderId="28" xfId="0" applyFont="1" applyFill="1" applyBorder="1" applyAlignment="1">
      <alignment horizontal="right" vertical="center" wrapText="1"/>
    </xf>
    <xf numFmtId="165" fontId="15" fillId="0" borderId="28" xfId="0" applyNumberFormat="1" applyFont="1" applyFill="1" applyBorder="1" applyAlignment="1">
      <alignment horizontal="right" vertical="center" wrapText="1"/>
    </xf>
    <xf numFmtId="9" fontId="44" fillId="0" borderId="27" xfId="2" applyFont="1" applyFill="1" applyBorder="1" applyAlignment="1">
      <alignment horizontal="right" vertical="center" wrapText="1"/>
    </xf>
    <xf numFmtId="0" fontId="44" fillId="0" borderId="27" xfId="0" applyFont="1" applyFill="1" applyBorder="1" applyAlignment="1">
      <alignment horizontal="right" vertical="center" wrapText="1"/>
    </xf>
    <xf numFmtId="165" fontId="11" fillId="0" borderId="27" xfId="0" applyNumberFormat="1" applyFont="1" applyBorder="1" applyAlignment="1">
      <alignment horizontal="right" vertical="center" wrapText="1"/>
    </xf>
    <xf numFmtId="165" fontId="11" fillId="0" borderId="29" xfId="0" applyNumberFormat="1" applyFont="1" applyBorder="1" applyAlignment="1">
      <alignment horizontal="right" vertical="center" wrapText="1"/>
    </xf>
    <xf numFmtId="165" fontId="13" fillId="0" borderId="29" xfId="0" applyNumberFormat="1" applyFont="1" applyFill="1" applyBorder="1" applyAlignment="1">
      <alignment horizontal="right" vertical="center" wrapText="1"/>
    </xf>
    <xf numFmtId="9" fontId="11" fillId="0" borderId="34" xfId="2" applyFont="1" applyBorder="1" applyAlignment="1">
      <alignment horizontal="right" vertical="center" wrapText="1"/>
    </xf>
    <xf numFmtId="0" fontId="37" fillId="0" borderId="0" xfId="0" applyFont="1" applyAlignment="1">
      <alignment horizontal="center" vertical="center" wrapText="1"/>
    </xf>
    <xf numFmtId="165" fontId="48" fillId="0" borderId="34" xfId="0" applyNumberFormat="1" applyFont="1" applyFill="1" applyBorder="1" applyAlignment="1">
      <alignment horizontal="right" vertical="center" wrapText="1"/>
    </xf>
    <xf numFmtId="165" fontId="48" fillId="0" borderId="28" xfId="0" applyNumberFormat="1" applyFont="1" applyFill="1" applyBorder="1" applyAlignment="1">
      <alignment horizontal="right" vertical="center" wrapText="1"/>
    </xf>
    <xf numFmtId="0" fontId="49" fillId="0" borderId="26" xfId="0" applyFont="1" applyFill="1" applyBorder="1" applyAlignment="1">
      <alignment horizontal="left" vertical="center" wrapText="1"/>
    </xf>
    <xf numFmtId="165" fontId="49" fillId="0" borderId="27" xfId="0" applyNumberFormat="1" applyFont="1" applyFill="1" applyBorder="1" applyAlignment="1">
      <alignment horizontal="right" vertical="center" wrapText="1"/>
    </xf>
    <xf numFmtId="165" fontId="50" fillId="0" borderId="27" xfId="0" applyNumberFormat="1" applyFont="1" applyFill="1" applyBorder="1" applyAlignment="1">
      <alignment horizontal="right" vertical="center" wrapText="1"/>
    </xf>
    <xf numFmtId="165" fontId="50" fillId="0" borderId="34" xfId="1" applyNumberFormat="1" applyFont="1" applyFill="1" applyBorder="1" applyAlignment="1" applyProtection="1">
      <alignment horizontal="right" vertical="center" wrapText="1"/>
    </xf>
    <xf numFmtId="0" fontId="13" fillId="0" borderId="13" xfId="0" applyFont="1" applyBorder="1" applyAlignment="1" applyProtection="1">
      <alignment vertical="center" wrapText="1"/>
      <protection locked="0"/>
    </xf>
    <xf numFmtId="0" fontId="2" fillId="0" borderId="0" xfId="0" applyFont="1" applyAlignment="1" applyProtection="1">
      <alignment vertical="center" wrapText="1"/>
    </xf>
    <xf numFmtId="0" fontId="13" fillId="0" borderId="18" xfId="0" applyFont="1" applyBorder="1" applyAlignment="1" applyProtection="1">
      <alignment vertical="center" wrapText="1"/>
      <protection locked="0"/>
    </xf>
    <xf numFmtId="0" fontId="11" fillId="0" borderId="46" xfId="0" applyFont="1" applyBorder="1" applyAlignment="1" applyProtection="1">
      <alignment vertical="center" wrapText="1"/>
    </xf>
    <xf numFmtId="0" fontId="11" fillId="2" borderId="0" xfId="0" applyFont="1" applyFill="1" applyAlignment="1" applyProtection="1">
      <alignment vertical="center" wrapText="1"/>
    </xf>
    <xf numFmtId="0" fontId="11" fillId="0" borderId="0" xfId="0" applyFont="1" applyAlignment="1" applyProtection="1">
      <alignment vertical="center" wrapText="1"/>
    </xf>
    <xf numFmtId="165" fontId="11" fillId="0" borderId="0" xfId="0" applyNumberFormat="1" applyFont="1" applyAlignment="1" applyProtection="1">
      <alignment vertical="center" wrapText="1"/>
    </xf>
    <xf numFmtId="0" fontId="11" fillId="0" borderId="0" xfId="0" applyFont="1" applyAlignment="1" applyProtection="1">
      <alignment horizontal="left" vertical="center" wrapText="1"/>
    </xf>
    <xf numFmtId="0" fontId="2" fillId="0" borderId="0" xfId="0" applyFont="1" applyAlignment="1" applyProtection="1">
      <alignment horizontal="left" vertical="center" wrapText="1"/>
    </xf>
    <xf numFmtId="14" fontId="11" fillId="0" borderId="34" xfId="0" applyNumberFormat="1" applyFont="1" applyBorder="1" applyAlignment="1" applyProtection="1">
      <alignment vertical="center" wrapText="1"/>
    </xf>
    <xf numFmtId="0" fontId="11" fillId="0" borderId="28" xfId="0" applyFont="1" applyBorder="1" applyAlignment="1" applyProtection="1">
      <alignment vertical="center" wrapText="1"/>
    </xf>
    <xf numFmtId="164" fontId="11" fillId="0" borderId="34" xfId="0" applyNumberFormat="1" applyFont="1" applyBorder="1" applyAlignment="1" applyProtection="1">
      <alignment vertical="center" wrapText="1"/>
    </xf>
    <xf numFmtId="8" fontId="11" fillId="0" borderId="34" xfId="0" applyNumberFormat="1" applyFont="1" applyBorder="1" applyAlignment="1" applyProtection="1">
      <alignment vertical="center" wrapText="1"/>
    </xf>
    <xf numFmtId="0" fontId="11" fillId="3" borderId="39" xfId="0" applyFont="1" applyFill="1" applyBorder="1" applyAlignment="1" applyProtection="1">
      <alignment horizontal="left" vertical="center" wrapText="1"/>
    </xf>
    <xf numFmtId="0" fontId="11" fillId="3" borderId="0" xfId="0" applyFont="1" applyFill="1" applyAlignment="1" applyProtection="1">
      <alignment horizontal="left" vertical="center" wrapText="1"/>
    </xf>
    <xf numFmtId="0" fontId="11" fillId="3" borderId="40" xfId="0" applyFont="1" applyFill="1" applyBorder="1" applyAlignment="1" applyProtection="1">
      <alignment horizontal="left" vertical="center" wrapText="1"/>
    </xf>
    <xf numFmtId="0" fontId="11" fillId="0" borderId="0" xfId="0" applyFont="1" applyFill="1" applyBorder="1" applyAlignment="1" applyProtection="1">
      <alignment vertical="center" wrapText="1"/>
    </xf>
    <xf numFmtId="0" fontId="11" fillId="0" borderId="54" xfId="0" applyFont="1" applyBorder="1" applyAlignment="1" applyProtection="1">
      <alignment vertical="center" wrapText="1"/>
      <protection locked="0"/>
    </xf>
    <xf numFmtId="14" fontId="11" fillId="0" borderId="56" xfId="0" applyNumberFormat="1" applyFont="1" applyBorder="1" applyAlignment="1" applyProtection="1">
      <alignment vertical="center" wrapText="1"/>
      <protection locked="0"/>
    </xf>
    <xf numFmtId="8" fontId="11" fillId="0" borderId="35" xfId="0" applyNumberFormat="1" applyFont="1" applyBorder="1" applyAlignment="1" applyProtection="1">
      <alignment horizontal="right" vertical="center" wrapText="1"/>
      <protection locked="0"/>
    </xf>
    <xf numFmtId="0" fontId="11" fillId="0" borderId="82" xfId="0" applyFont="1" applyBorder="1" applyAlignment="1" applyProtection="1">
      <alignment vertical="center" wrapText="1"/>
      <protection locked="0"/>
    </xf>
    <xf numFmtId="14" fontId="11" fillId="0" borderId="62" xfId="0" applyNumberFormat="1" applyFont="1" applyBorder="1" applyAlignment="1" applyProtection="1">
      <alignment vertical="center" wrapText="1"/>
      <protection locked="0"/>
    </xf>
    <xf numFmtId="0" fontId="11" fillId="0" borderId="55" xfId="0" applyFont="1" applyBorder="1" applyAlignment="1" applyProtection="1">
      <alignment vertical="center" wrapText="1"/>
      <protection locked="0"/>
    </xf>
    <xf numFmtId="14" fontId="11" fillId="0" borderId="58" xfId="0" applyNumberFormat="1" applyFont="1" applyBorder="1" applyAlignment="1" applyProtection="1">
      <alignment vertical="center" wrapText="1"/>
      <protection locked="0"/>
    </xf>
    <xf numFmtId="0" fontId="11" fillId="0" borderId="69" xfId="0" applyFont="1" applyBorder="1" applyAlignment="1" applyProtection="1">
      <alignment vertical="center" wrapText="1"/>
      <protection locked="0"/>
    </xf>
    <xf numFmtId="14" fontId="11" fillId="0" borderId="70" xfId="0" applyNumberFormat="1" applyFont="1" applyBorder="1" applyAlignment="1" applyProtection="1">
      <alignment vertical="center" wrapText="1"/>
      <protection locked="0"/>
    </xf>
    <xf numFmtId="8" fontId="11" fillId="0" borderId="65" xfId="0" applyNumberFormat="1" applyFont="1" applyBorder="1" applyAlignment="1" applyProtection="1">
      <alignment horizontal="right" vertical="center" wrapText="1"/>
      <protection locked="0"/>
    </xf>
    <xf numFmtId="8" fontId="11" fillId="2" borderId="0" xfId="0" applyNumberFormat="1" applyFont="1" applyFill="1" applyAlignment="1" applyProtection="1">
      <alignment vertical="center" wrapText="1"/>
    </xf>
    <xf numFmtId="8" fontId="11" fillId="0" borderId="88" xfId="0" applyNumberFormat="1" applyFont="1" applyBorder="1" applyAlignment="1" applyProtection="1">
      <alignment horizontal="right" vertical="center" wrapText="1"/>
      <protection locked="0"/>
    </xf>
    <xf numFmtId="0" fontId="11" fillId="0" borderId="63" xfId="0" applyFont="1" applyBorder="1" applyAlignment="1" applyProtection="1">
      <alignment vertical="center" wrapText="1"/>
      <protection locked="0"/>
    </xf>
    <xf numFmtId="14" fontId="11" fillId="0" borderId="63" xfId="0" applyNumberFormat="1" applyFont="1" applyBorder="1" applyAlignment="1" applyProtection="1">
      <alignment vertical="center" wrapText="1"/>
      <protection locked="0"/>
    </xf>
    <xf numFmtId="164" fontId="11" fillId="0" borderId="39" xfId="0" applyNumberFormat="1" applyFont="1" applyBorder="1" applyAlignment="1" applyProtection="1">
      <alignment vertical="center" wrapText="1"/>
      <protection locked="0"/>
    </xf>
    <xf numFmtId="8" fontId="11" fillId="0" borderId="88" xfId="0" applyNumberFormat="1" applyFont="1" applyBorder="1" applyAlignment="1" applyProtection="1">
      <alignment vertical="center" wrapText="1"/>
      <protection locked="0"/>
    </xf>
    <xf numFmtId="0" fontId="11" fillId="0" borderId="58" xfId="0" applyFont="1" applyBorder="1" applyAlignment="1" applyProtection="1">
      <alignment vertical="center" wrapText="1"/>
      <protection locked="0"/>
    </xf>
    <xf numFmtId="164" fontId="11" fillId="0" borderId="80" xfId="0" applyNumberFormat="1" applyFont="1" applyBorder="1" applyAlignment="1" applyProtection="1">
      <alignment vertical="center" wrapText="1"/>
      <protection locked="0"/>
    </xf>
    <xf numFmtId="8" fontId="11" fillId="0" borderId="35" xfId="0" applyNumberFormat="1" applyFont="1" applyBorder="1" applyAlignment="1" applyProtection="1">
      <alignment vertical="center" wrapText="1"/>
      <protection locked="0"/>
    </xf>
    <xf numFmtId="0" fontId="11" fillId="0" borderId="81" xfId="0" applyFont="1" applyBorder="1" applyAlignment="1" applyProtection="1">
      <alignment vertical="center" wrapText="1"/>
      <protection locked="0"/>
    </xf>
    <xf numFmtId="14" fontId="11" fillId="0" borderId="81" xfId="0" applyNumberFormat="1" applyFont="1" applyBorder="1" applyAlignment="1" applyProtection="1">
      <alignment vertical="center" wrapText="1"/>
      <protection locked="0"/>
    </xf>
    <xf numFmtId="164" fontId="11" fillId="0" borderId="83" xfId="0" applyNumberFormat="1" applyFont="1" applyBorder="1" applyAlignment="1" applyProtection="1">
      <alignment vertical="center" wrapText="1"/>
      <protection locked="0"/>
    </xf>
    <xf numFmtId="8" fontId="11" fillId="0" borderId="65" xfId="0" applyNumberFormat="1" applyFont="1" applyBorder="1" applyAlignment="1" applyProtection="1">
      <alignment vertical="center" wrapText="1"/>
      <protection locked="0"/>
    </xf>
    <xf numFmtId="8" fontId="11" fillId="0" borderId="0" xfId="0" applyNumberFormat="1" applyFont="1" applyAlignment="1" applyProtection="1">
      <alignment vertical="center" wrapText="1"/>
    </xf>
    <xf numFmtId="8" fontId="11" fillId="0" borderId="31" xfId="0" applyNumberFormat="1" applyFont="1" applyBorder="1" applyAlignment="1" applyProtection="1">
      <alignment vertical="center" wrapText="1"/>
      <protection locked="0"/>
    </xf>
    <xf numFmtId="0" fontId="11" fillId="0" borderId="90" xfId="0" applyFont="1" applyBorder="1" applyAlignment="1" applyProtection="1">
      <alignment vertical="center" wrapText="1"/>
      <protection locked="0"/>
    </xf>
    <xf numFmtId="14" fontId="11" fillId="0" borderId="91" xfId="0" applyNumberFormat="1" applyFont="1" applyBorder="1" applyAlignment="1" applyProtection="1">
      <alignment vertical="center" wrapText="1"/>
      <protection locked="0"/>
    </xf>
    <xf numFmtId="8" fontId="11" fillId="0" borderId="93" xfId="0" applyNumberFormat="1" applyFont="1" applyBorder="1" applyAlignment="1" applyProtection="1">
      <alignment vertical="center" wrapText="1"/>
      <protection locked="0"/>
    </xf>
    <xf numFmtId="8" fontId="2" fillId="0" borderId="0" xfId="0" applyNumberFormat="1" applyFont="1" applyAlignment="1" applyProtection="1">
      <alignment vertical="center" wrapText="1"/>
    </xf>
    <xf numFmtId="0" fontId="11" fillId="0" borderId="0" xfId="0" applyFont="1" applyAlignment="1">
      <alignment horizontal="center" vertical="center"/>
    </xf>
    <xf numFmtId="165" fontId="10" fillId="0" borderId="27" xfId="0" applyNumberFormat="1" applyFont="1" applyBorder="1" applyAlignment="1">
      <alignment horizontal="right" vertical="center"/>
    </xf>
    <xf numFmtId="165" fontId="11" fillId="0" borderId="34" xfId="1" applyNumberFormat="1" applyFont="1" applyBorder="1" applyAlignment="1">
      <alignment horizontal="right" vertical="center" wrapText="1"/>
    </xf>
    <xf numFmtId="165" fontId="10" fillId="0" borderId="38" xfId="0" applyNumberFormat="1" applyFont="1" applyBorder="1" applyAlignment="1">
      <alignment horizontal="right" vertical="center" wrapText="1"/>
    </xf>
    <xf numFmtId="165" fontId="10" fillId="0" borderId="34" xfId="0" applyNumberFormat="1" applyFont="1" applyBorder="1" applyAlignment="1">
      <alignment horizontal="right" vertical="center" wrapText="1"/>
    </xf>
    <xf numFmtId="0" fontId="11" fillId="0" borderId="0" xfId="0" applyFont="1" applyAlignment="1">
      <alignment vertical="center"/>
    </xf>
    <xf numFmtId="0" fontId="10" fillId="0" borderId="0" xfId="0" applyFont="1" applyBorder="1" applyAlignment="1">
      <alignment horizontal="right" vertical="center" wrapText="1"/>
    </xf>
    <xf numFmtId="165" fontId="10" fillId="0" borderId="0" xfId="0" applyNumberFormat="1" applyFont="1" applyBorder="1" applyAlignment="1">
      <alignment horizontal="right" vertical="center" wrapText="1"/>
    </xf>
    <xf numFmtId="0" fontId="11" fillId="0" borderId="0" xfId="0" applyFont="1" applyBorder="1" applyAlignment="1">
      <alignment horizontal="center" vertical="center"/>
    </xf>
    <xf numFmtId="0" fontId="2" fillId="0" borderId="0" xfId="0" applyFont="1" applyAlignment="1">
      <alignment vertical="center"/>
    </xf>
    <xf numFmtId="0" fontId="13" fillId="0" borderId="94" xfId="0" applyFont="1" applyBorder="1" applyAlignment="1" applyProtection="1">
      <alignment vertical="center" wrapText="1"/>
      <protection locked="0"/>
    </xf>
    <xf numFmtId="0" fontId="13" fillId="0" borderId="95" xfId="0" applyFont="1" applyBorder="1" applyAlignment="1" applyProtection="1">
      <alignment vertical="center" wrapText="1"/>
      <protection locked="0"/>
    </xf>
    <xf numFmtId="165" fontId="23" fillId="2" borderId="8" xfId="0" applyNumberFormat="1" applyFont="1" applyFill="1" applyBorder="1" applyAlignment="1" applyProtection="1">
      <alignment vertical="center" wrapText="1"/>
    </xf>
    <xf numFmtId="8" fontId="20" fillId="0" borderId="27" xfId="0" applyNumberFormat="1" applyFont="1" applyFill="1" applyBorder="1" applyAlignment="1" applyProtection="1">
      <alignment vertical="center" wrapText="1"/>
    </xf>
    <xf numFmtId="0" fontId="11" fillId="0" borderId="0" xfId="0" applyFont="1" applyBorder="1" applyAlignment="1">
      <alignment horizontal="left" vertical="center" wrapText="1"/>
    </xf>
    <xf numFmtId="10" fontId="11" fillId="0" borderId="0" xfId="0" applyNumberFormat="1" applyFont="1" applyBorder="1" applyAlignment="1">
      <alignment horizontal="center" vertical="center"/>
    </xf>
    <xf numFmtId="0" fontId="7" fillId="0" borderId="0" xfId="0" applyFont="1" applyAlignment="1" applyProtection="1">
      <alignment horizontal="left" vertical="center" wrapText="1"/>
    </xf>
    <xf numFmtId="0" fontId="9" fillId="0" borderId="36" xfId="0" applyFont="1" applyBorder="1" applyAlignment="1" applyProtection="1">
      <alignment horizontal="center" vertical="center" wrapText="1"/>
    </xf>
    <xf numFmtId="0" fontId="9" fillId="0" borderId="36" xfId="0" applyFont="1" applyBorder="1" applyAlignment="1" applyProtection="1">
      <alignment horizontal="center" vertical="center" wrapText="1"/>
      <protection locked="0"/>
    </xf>
    <xf numFmtId="0" fontId="22" fillId="2" borderId="26" xfId="0" applyFont="1" applyFill="1" applyBorder="1" applyAlignment="1" applyProtection="1">
      <alignment horizontal="left" vertical="center" wrapText="1"/>
    </xf>
    <xf numFmtId="0" fontId="22" fillId="2" borderId="28" xfId="0" applyFont="1" applyFill="1" applyBorder="1" applyAlignment="1" applyProtection="1">
      <alignment horizontal="left" vertical="center" wrapText="1"/>
    </xf>
    <xf numFmtId="0" fontId="10" fillId="0" borderId="20" xfId="0" applyFont="1" applyBorder="1" applyAlignment="1" applyProtection="1">
      <alignment horizontal="left" vertical="center" wrapText="1"/>
    </xf>
    <xf numFmtId="0" fontId="10" fillId="0" borderId="15" xfId="0" applyFont="1" applyBorder="1" applyAlignment="1" applyProtection="1">
      <alignment horizontal="left" vertical="center" wrapText="1"/>
    </xf>
    <xf numFmtId="0" fontId="13" fillId="0" borderId="11" xfId="0" applyFont="1" applyBorder="1" applyAlignment="1" applyProtection="1">
      <alignment horizontal="left" vertical="center" wrapText="1"/>
      <protection locked="0"/>
    </xf>
    <xf numFmtId="0" fontId="13" fillId="0" borderId="12" xfId="0" applyFont="1" applyBorder="1" applyAlignment="1" applyProtection="1">
      <alignment horizontal="left" vertical="center" wrapText="1"/>
      <protection locked="0"/>
    </xf>
    <xf numFmtId="165" fontId="13" fillId="0" borderId="19" xfId="0" applyNumberFormat="1" applyFont="1" applyBorder="1" applyAlignment="1" applyProtection="1">
      <alignment horizontal="right" vertical="center" wrapText="1"/>
      <protection locked="0"/>
    </xf>
    <xf numFmtId="0" fontId="13" fillId="0" borderId="16" xfId="0" applyFont="1" applyBorder="1" applyAlignment="1" applyProtection="1">
      <alignment horizontal="left" vertical="center" wrapText="1"/>
      <protection locked="0"/>
    </xf>
    <xf numFmtId="0" fontId="13" fillId="0" borderId="17" xfId="0" applyFont="1" applyBorder="1" applyAlignment="1" applyProtection="1">
      <alignment horizontal="left" vertical="center" wrapText="1"/>
      <protection locked="0"/>
    </xf>
    <xf numFmtId="0" fontId="10" fillId="0" borderId="10" xfId="0" applyFont="1" applyBorder="1" applyAlignment="1" applyProtection="1">
      <alignment horizontal="left" vertical="center" wrapText="1"/>
    </xf>
    <xf numFmtId="165" fontId="13" fillId="0" borderId="14" xfId="0" applyNumberFormat="1" applyFont="1" applyBorder="1" applyAlignment="1" applyProtection="1">
      <alignment horizontal="right" vertical="center" wrapText="1"/>
      <protection locked="0"/>
    </xf>
    <xf numFmtId="0" fontId="12" fillId="0" borderId="26" xfId="0" applyFont="1" applyFill="1" applyBorder="1" applyAlignment="1" applyProtection="1">
      <alignment vertical="center" wrapText="1"/>
    </xf>
    <xf numFmtId="0" fontId="12" fillId="0" borderId="28" xfId="0" applyFont="1" applyFill="1" applyBorder="1" applyAlignment="1" applyProtection="1">
      <alignment vertical="center" wrapText="1"/>
    </xf>
    <xf numFmtId="0" fontId="12" fillId="0" borderId="27" xfId="0" applyFont="1" applyFill="1" applyBorder="1" applyAlignment="1" applyProtection="1">
      <alignment vertical="center" wrapText="1"/>
    </xf>
    <xf numFmtId="0" fontId="12" fillId="0" borderId="1" xfId="0" applyFont="1" applyFill="1" applyBorder="1" applyAlignment="1" applyProtection="1">
      <alignment horizontal="left" vertical="center" wrapText="1"/>
    </xf>
    <xf numFmtId="0" fontId="12" fillId="0" borderId="3" xfId="0" applyFont="1" applyFill="1" applyBorder="1" applyAlignment="1" applyProtection="1">
      <alignment horizontal="left" vertical="center" wrapText="1"/>
    </xf>
    <xf numFmtId="0" fontId="12" fillId="0" borderId="2" xfId="0" applyFont="1" applyFill="1" applyBorder="1" applyAlignment="1" applyProtection="1">
      <alignment horizontal="left" vertical="center" wrapText="1"/>
    </xf>
    <xf numFmtId="0" fontId="12" fillId="0" borderId="6" xfId="0" applyFont="1" applyFill="1" applyBorder="1" applyAlignment="1" applyProtection="1">
      <alignment horizontal="left" vertical="center" wrapText="1"/>
    </xf>
    <xf numFmtId="0" fontId="12" fillId="0" borderId="7" xfId="0" applyFont="1" applyFill="1" applyBorder="1" applyAlignment="1" applyProtection="1">
      <alignment horizontal="left" vertical="center" wrapText="1"/>
    </xf>
    <xf numFmtId="0" fontId="12" fillId="0" borderId="47" xfId="0" applyFont="1" applyFill="1" applyBorder="1" applyAlignment="1" applyProtection="1">
      <alignment horizontal="left" vertical="center" wrapText="1"/>
    </xf>
    <xf numFmtId="0" fontId="23" fillId="2" borderId="5" xfId="0" applyFont="1" applyFill="1" applyBorder="1" applyAlignment="1" applyProtection="1">
      <alignment horizontal="center" vertical="center" wrapText="1"/>
    </xf>
    <xf numFmtId="0" fontId="24" fillId="2" borderId="9" xfId="0" applyFont="1" applyFill="1" applyBorder="1" applyAlignment="1" applyProtection="1">
      <alignment horizontal="center" vertical="center" wrapText="1"/>
    </xf>
    <xf numFmtId="0" fontId="10" fillId="0" borderId="7" xfId="0" applyFont="1" applyBorder="1" applyAlignment="1" applyProtection="1">
      <alignment horizontal="center" vertical="center" wrapText="1"/>
    </xf>
    <xf numFmtId="0" fontId="11" fillId="0" borderId="7" xfId="0" applyFont="1" applyBorder="1" applyAlignment="1" applyProtection="1">
      <alignment horizontal="center" vertical="center" wrapText="1"/>
    </xf>
    <xf numFmtId="0" fontId="10" fillId="0" borderId="23" xfId="0" applyFont="1" applyBorder="1" applyAlignment="1" applyProtection="1">
      <alignment horizontal="left" vertical="center" wrapText="1"/>
    </xf>
    <xf numFmtId="0" fontId="10" fillId="0" borderId="25" xfId="0" applyFont="1" applyBorder="1" applyAlignment="1" applyProtection="1">
      <alignment horizontal="left" vertical="center" wrapText="1"/>
    </xf>
    <xf numFmtId="0" fontId="23" fillId="2" borderId="6" xfId="0" applyFont="1" applyFill="1" applyBorder="1" applyAlignment="1" applyProtection="1">
      <alignment horizontal="right" vertical="center" wrapText="1"/>
    </xf>
    <xf numFmtId="0" fontId="23" fillId="2" borderId="7" xfId="0" applyFont="1" applyFill="1" applyBorder="1" applyAlignment="1" applyProtection="1">
      <alignment horizontal="right" vertical="center" wrapText="1"/>
    </xf>
    <xf numFmtId="0" fontId="23" fillId="2" borderId="47" xfId="0" applyFont="1" applyFill="1" applyBorder="1" applyAlignment="1" applyProtection="1">
      <alignment horizontal="right" vertical="center" wrapText="1"/>
    </xf>
    <xf numFmtId="0" fontId="23" fillId="2" borderId="9" xfId="0" applyFont="1" applyFill="1" applyBorder="1" applyAlignment="1" applyProtection="1">
      <alignment horizontal="center" vertical="center" wrapText="1"/>
    </xf>
    <xf numFmtId="0" fontId="10" fillId="0" borderId="24" xfId="0" applyFont="1" applyBorder="1" applyAlignment="1" applyProtection="1">
      <alignment horizontal="left" vertical="center" wrapText="1"/>
    </xf>
    <xf numFmtId="0" fontId="10" fillId="0" borderId="66" xfId="0" applyFont="1" applyBorder="1" applyAlignment="1" applyProtection="1">
      <alignment horizontal="left" vertical="center" wrapText="1"/>
    </xf>
    <xf numFmtId="0" fontId="13" fillId="0" borderId="73" xfId="0" applyFont="1" applyBorder="1" applyAlignment="1" applyProtection="1">
      <alignment horizontal="left" vertical="center" wrapText="1"/>
      <protection locked="0"/>
    </xf>
    <xf numFmtId="0" fontId="13" fillId="0" borderId="74" xfId="0" applyFont="1" applyBorder="1" applyAlignment="1" applyProtection="1">
      <alignment horizontal="left" vertical="center" wrapText="1"/>
      <protection locked="0"/>
    </xf>
    <xf numFmtId="0" fontId="13" fillId="0" borderId="64" xfId="0" applyFont="1" applyBorder="1" applyAlignment="1" applyProtection="1">
      <alignment horizontal="left" vertical="center" wrapText="1"/>
      <protection locked="0"/>
    </xf>
    <xf numFmtId="0" fontId="13" fillId="0" borderId="75" xfId="0" applyFont="1" applyBorder="1" applyAlignment="1" applyProtection="1">
      <alignment horizontal="left" vertical="center" wrapText="1"/>
      <protection locked="0"/>
    </xf>
    <xf numFmtId="165" fontId="13" fillId="0" borderId="76" xfId="0" applyNumberFormat="1" applyFont="1" applyBorder="1" applyAlignment="1" applyProtection="1">
      <alignment horizontal="right" vertical="center" wrapText="1"/>
      <protection locked="0"/>
    </xf>
    <xf numFmtId="0" fontId="25" fillId="2" borderId="26" xfId="0" applyFont="1" applyFill="1" applyBorder="1" applyAlignment="1" applyProtection="1">
      <alignment horizontal="left" vertical="center" wrapText="1"/>
    </xf>
    <xf numFmtId="0" fontId="25" fillId="2" borderId="28" xfId="0" applyFont="1" applyFill="1" applyBorder="1" applyAlignment="1" applyProtection="1">
      <alignment horizontal="left" vertical="center" wrapText="1"/>
    </xf>
    <xf numFmtId="0" fontId="25" fillId="2" borderId="27" xfId="0" applyFont="1" applyFill="1" applyBorder="1" applyAlignment="1" applyProtection="1">
      <alignment horizontal="left" vertical="center" wrapText="1"/>
    </xf>
    <xf numFmtId="0" fontId="13" fillId="2" borderId="26" xfId="0" applyFont="1" applyFill="1" applyBorder="1" applyAlignment="1" applyProtection="1">
      <alignment horizontal="left" vertical="center" wrapText="1"/>
    </xf>
    <xf numFmtId="0" fontId="13" fillId="2" borderId="28" xfId="0" applyFont="1" applyFill="1" applyBorder="1" applyAlignment="1" applyProtection="1">
      <alignment horizontal="left" vertical="center" wrapText="1"/>
    </xf>
    <xf numFmtId="0" fontId="13" fillId="2" borderId="27" xfId="0" applyFont="1" applyFill="1" applyBorder="1" applyAlignment="1" applyProtection="1">
      <alignment horizontal="left" vertical="center" wrapText="1"/>
    </xf>
    <xf numFmtId="0" fontId="12" fillId="0" borderId="26" xfId="0" applyFont="1" applyFill="1" applyBorder="1" applyAlignment="1" applyProtection="1">
      <alignment horizontal="left" vertical="center" wrapText="1"/>
    </xf>
    <xf numFmtId="0" fontId="12" fillId="0" borderId="28" xfId="0" applyFont="1" applyFill="1" applyBorder="1" applyAlignment="1" applyProtection="1">
      <alignment horizontal="left" vertical="center" wrapText="1"/>
    </xf>
    <xf numFmtId="0" fontId="12" fillId="0" borderId="27" xfId="0" applyFont="1" applyFill="1" applyBorder="1" applyAlignment="1" applyProtection="1">
      <alignment horizontal="left" vertical="center" wrapText="1"/>
    </xf>
    <xf numFmtId="0" fontId="26" fillId="2" borderId="26" xfId="0" applyFont="1" applyFill="1" applyBorder="1" applyAlignment="1" applyProtection="1">
      <alignment vertical="center" wrapText="1"/>
    </xf>
    <xf numFmtId="0" fontId="26" fillId="2" borderId="28" xfId="0" applyFont="1" applyFill="1" applyBorder="1" applyAlignment="1" applyProtection="1">
      <alignment vertical="center" wrapText="1"/>
    </xf>
    <xf numFmtId="0" fontId="26" fillId="2" borderId="27" xfId="0" applyFont="1" applyFill="1" applyBorder="1" applyAlignment="1" applyProtection="1">
      <alignment vertical="center" wrapText="1"/>
    </xf>
    <xf numFmtId="0" fontId="11" fillId="0" borderId="11" xfId="0" applyFont="1" applyFill="1" applyBorder="1" applyAlignment="1" applyProtection="1">
      <alignment vertical="center" wrapText="1"/>
      <protection locked="0"/>
    </xf>
    <xf numFmtId="0" fontId="11" fillId="0" borderId="30" xfId="0" applyFont="1" applyFill="1" applyBorder="1" applyAlignment="1" applyProtection="1">
      <alignment vertical="center" wrapText="1"/>
      <protection locked="0"/>
    </xf>
    <xf numFmtId="0" fontId="11" fillId="0" borderId="13" xfId="0" applyFont="1" applyFill="1" applyBorder="1" applyAlignment="1" applyProtection="1">
      <alignment vertical="center" wrapText="1"/>
      <protection locked="0"/>
    </xf>
    <xf numFmtId="0" fontId="10" fillId="0" borderId="77" xfId="0" applyFont="1" applyFill="1" applyBorder="1" applyAlignment="1" applyProtection="1">
      <alignment vertical="center" wrapText="1"/>
    </xf>
    <xf numFmtId="0" fontId="10" fillId="0" borderId="78" xfId="0" applyFont="1" applyFill="1" applyBorder="1" applyAlignment="1" applyProtection="1">
      <alignment vertical="center" wrapText="1"/>
    </xf>
    <xf numFmtId="0" fontId="27" fillId="2" borderId="6" xfId="0" applyFont="1" applyFill="1" applyBorder="1" applyAlignment="1" applyProtection="1">
      <alignment vertical="center" wrapText="1"/>
    </xf>
    <xf numFmtId="0" fontId="27" fillId="2" borderId="7" xfId="0" applyFont="1" applyFill="1" applyBorder="1" applyAlignment="1" applyProtection="1">
      <alignment vertical="center" wrapText="1"/>
    </xf>
    <xf numFmtId="0" fontId="27" fillId="2" borderId="47" xfId="0" applyFont="1" applyFill="1" applyBorder="1" applyAlignment="1" applyProtection="1">
      <alignment vertical="center" wrapText="1"/>
    </xf>
    <xf numFmtId="0" fontId="11" fillId="0" borderId="32" xfId="0" applyFont="1" applyFill="1" applyBorder="1" applyAlignment="1" applyProtection="1">
      <alignment vertical="center" wrapText="1"/>
      <protection locked="0"/>
    </xf>
    <xf numFmtId="0" fontId="11" fillId="0" borderId="33" xfId="0" applyFont="1" applyFill="1" applyBorder="1" applyAlignment="1" applyProtection="1">
      <alignment vertical="center" wrapText="1"/>
      <protection locked="0"/>
    </xf>
    <xf numFmtId="0" fontId="11" fillId="0" borderId="21" xfId="0" applyFont="1" applyFill="1" applyBorder="1" applyAlignment="1" applyProtection="1">
      <alignment vertical="center" wrapText="1"/>
      <protection locked="0"/>
    </xf>
    <xf numFmtId="0" fontId="11" fillId="0" borderId="64" xfId="0" applyFont="1" applyFill="1" applyBorder="1" applyAlignment="1" applyProtection="1">
      <alignment vertical="center" wrapText="1"/>
      <protection locked="0"/>
    </xf>
    <xf numFmtId="0" fontId="11" fillId="0" borderId="72" xfId="0" applyFont="1" applyFill="1" applyBorder="1" applyAlignment="1" applyProtection="1">
      <alignment vertical="center" wrapText="1"/>
      <protection locked="0"/>
    </xf>
    <xf numFmtId="0" fontId="11" fillId="0" borderId="95" xfId="0" applyFont="1" applyFill="1" applyBorder="1" applyAlignment="1" applyProtection="1">
      <alignment vertical="center" wrapText="1"/>
      <protection locked="0"/>
    </xf>
    <xf numFmtId="0" fontId="10" fillId="0" borderId="71" xfId="0" applyFont="1" applyFill="1" applyBorder="1" applyAlignment="1" applyProtection="1">
      <alignment vertical="center" wrapText="1"/>
    </xf>
    <xf numFmtId="0" fontId="10" fillId="0" borderId="42" xfId="0" applyFont="1" applyFill="1" applyBorder="1" applyAlignment="1" applyProtection="1">
      <alignment vertical="center" wrapText="1"/>
    </xf>
    <xf numFmtId="0" fontId="26" fillId="2" borderId="26" xfId="0" applyFont="1" applyFill="1" applyBorder="1" applyAlignment="1" applyProtection="1">
      <alignment horizontal="left" vertical="center" wrapText="1"/>
    </xf>
    <xf numFmtId="0" fontId="26" fillId="2" borderId="28" xfId="0" applyFont="1" applyFill="1" applyBorder="1" applyAlignment="1" applyProtection="1">
      <alignment horizontal="left" vertical="center" wrapText="1"/>
    </xf>
    <xf numFmtId="0" fontId="26" fillId="2" borderId="27" xfId="0" applyFont="1" applyFill="1" applyBorder="1" applyAlignment="1" applyProtection="1">
      <alignment horizontal="left" vertical="center" wrapText="1"/>
    </xf>
    <xf numFmtId="0" fontId="27" fillId="2" borderId="26" xfId="0" applyFont="1" applyFill="1" applyBorder="1" applyAlignment="1" applyProtection="1">
      <alignment vertical="center" wrapText="1"/>
    </xf>
    <xf numFmtId="0" fontId="27" fillId="2" borderId="28" xfId="0" applyFont="1" applyFill="1" applyBorder="1" applyAlignment="1" applyProtection="1">
      <alignment vertical="center" wrapText="1"/>
    </xf>
    <xf numFmtId="0" fontId="27" fillId="2" borderId="27" xfId="0" applyFont="1" applyFill="1" applyBorder="1" applyAlignment="1" applyProtection="1">
      <alignment vertical="center" wrapText="1"/>
    </xf>
    <xf numFmtId="0" fontId="11" fillId="0" borderId="67" xfId="0" applyFont="1" applyFill="1" applyBorder="1" applyAlignment="1" applyProtection="1">
      <alignment vertical="center" wrapText="1"/>
      <protection locked="0"/>
    </xf>
    <xf numFmtId="0" fontId="49" fillId="2" borderId="26" xfId="0" applyFont="1" applyFill="1" applyBorder="1" applyAlignment="1" applyProtection="1">
      <alignment vertical="center" wrapText="1"/>
    </xf>
    <xf numFmtId="0" fontId="49" fillId="2" borderId="28" xfId="0" applyFont="1" applyFill="1" applyBorder="1" applyAlignment="1" applyProtection="1">
      <alignment vertical="center" wrapText="1"/>
    </xf>
    <xf numFmtId="0" fontId="49" fillId="2" borderId="27" xfId="0" applyFont="1" applyFill="1" applyBorder="1" applyAlignment="1" applyProtection="1">
      <alignment vertical="center" wrapText="1"/>
    </xf>
    <xf numFmtId="0" fontId="10" fillId="0" borderId="68" xfId="0" applyFont="1" applyFill="1" applyBorder="1" applyAlignment="1" applyProtection="1">
      <alignment vertical="center" wrapText="1"/>
    </xf>
    <xf numFmtId="0" fontId="10" fillId="0" borderId="38" xfId="0" applyFont="1" applyFill="1" applyBorder="1" applyAlignment="1" applyProtection="1">
      <alignment vertical="center" wrapText="1"/>
    </xf>
    <xf numFmtId="0" fontId="28" fillId="2" borderId="6" xfId="0" applyFont="1" applyFill="1" applyBorder="1" applyAlignment="1" applyProtection="1">
      <alignment horizontal="right" vertical="center" wrapText="1"/>
    </xf>
    <xf numFmtId="0" fontId="28" fillId="2" borderId="7" xfId="0" applyFont="1" applyFill="1" applyBorder="1" applyAlignment="1" applyProtection="1">
      <alignment horizontal="right" vertical="center" wrapText="1"/>
    </xf>
    <xf numFmtId="0" fontId="29" fillId="2" borderId="26" xfId="0" applyFont="1" applyFill="1" applyBorder="1" applyAlignment="1" applyProtection="1">
      <alignment horizontal="left" vertical="center" wrapText="1"/>
    </xf>
    <xf numFmtId="0" fontId="29" fillId="2" borderId="28" xfId="0" applyFont="1" applyFill="1" applyBorder="1" applyAlignment="1" applyProtection="1">
      <alignment horizontal="left" vertical="center" wrapText="1"/>
    </xf>
    <xf numFmtId="0" fontId="29" fillId="2" borderId="27" xfId="0" applyFont="1" applyFill="1" applyBorder="1" applyAlignment="1" applyProtection="1">
      <alignment horizontal="left" vertical="center" wrapText="1"/>
    </xf>
    <xf numFmtId="0" fontId="11" fillId="0" borderId="22" xfId="0" applyFont="1" applyFill="1" applyBorder="1" applyAlignment="1" applyProtection="1">
      <alignment vertical="center" wrapText="1"/>
      <protection locked="0"/>
    </xf>
    <xf numFmtId="0" fontId="11" fillId="0" borderId="37" xfId="0" applyFont="1" applyFill="1" applyBorder="1" applyAlignment="1" applyProtection="1">
      <alignment vertical="center" wrapText="1"/>
      <protection locked="0"/>
    </xf>
    <xf numFmtId="0" fontId="10" fillId="0" borderId="32" xfId="0" applyFont="1" applyFill="1" applyBorder="1" applyAlignment="1" applyProtection="1">
      <alignment vertical="center" wrapText="1"/>
      <protection locked="0"/>
    </xf>
    <xf numFmtId="0" fontId="10" fillId="0" borderId="33" xfId="0" applyFont="1" applyFill="1" applyBorder="1" applyAlignment="1" applyProtection="1">
      <alignment vertical="center" wrapText="1"/>
      <protection locked="0"/>
    </xf>
    <xf numFmtId="0" fontId="10" fillId="0" borderId="21" xfId="0" applyFont="1" applyFill="1" applyBorder="1" applyAlignment="1" applyProtection="1">
      <alignment vertical="center" wrapText="1"/>
      <protection locked="0"/>
    </xf>
    <xf numFmtId="0" fontId="2" fillId="0" borderId="0" xfId="0" applyFont="1" applyAlignment="1" applyProtection="1">
      <alignment vertical="center" wrapText="1"/>
    </xf>
    <xf numFmtId="0" fontId="11" fillId="0" borderId="46" xfId="0" applyFont="1" applyBorder="1" applyAlignment="1" applyProtection="1">
      <alignment vertical="center" wrapText="1"/>
    </xf>
    <xf numFmtId="0" fontId="11" fillId="0" borderId="0" xfId="0" applyFont="1" applyAlignment="1" applyProtection="1">
      <alignment horizontal="left" vertical="center" wrapText="1"/>
    </xf>
    <xf numFmtId="0" fontId="9" fillId="6" borderId="26" xfId="0" applyFont="1" applyFill="1" applyBorder="1" applyAlignment="1" applyProtection="1">
      <alignment horizontal="left" vertical="center" wrapText="1"/>
    </xf>
    <xf numFmtId="0" fontId="9" fillId="6" borderId="28" xfId="0" applyFont="1" applyFill="1" applyBorder="1" applyAlignment="1" applyProtection="1">
      <alignment horizontal="left" vertical="center" wrapText="1"/>
    </xf>
    <xf numFmtId="0" fontId="9" fillId="6" borderId="27" xfId="0" applyFont="1" applyFill="1" applyBorder="1" applyAlignment="1" applyProtection="1">
      <alignment horizontal="left" vertical="center" wrapText="1"/>
    </xf>
    <xf numFmtId="0" fontId="10" fillId="0" borderId="64" xfId="0" applyFont="1" applyFill="1" applyBorder="1" applyAlignment="1" applyProtection="1">
      <alignment vertical="center" wrapText="1"/>
      <protection locked="0"/>
    </xf>
    <xf numFmtId="0" fontId="10" fillId="0" borderId="72" xfId="0" applyFont="1" applyFill="1" applyBorder="1" applyAlignment="1" applyProtection="1">
      <alignment vertical="center" wrapText="1"/>
      <protection locked="0"/>
    </xf>
    <xf numFmtId="0" fontId="10" fillId="0" borderId="67" xfId="0" applyFont="1" applyFill="1" applyBorder="1" applyAlignment="1" applyProtection="1">
      <alignment vertical="center" wrapText="1"/>
      <protection locked="0"/>
    </xf>
    <xf numFmtId="0" fontId="30" fillId="2" borderId="6" xfId="0" applyFont="1" applyFill="1" applyBorder="1" applyAlignment="1" applyProtection="1">
      <alignment horizontal="right" vertical="center" wrapText="1"/>
    </xf>
    <xf numFmtId="0" fontId="30" fillId="2" borderId="7" xfId="0" applyFont="1" applyFill="1" applyBorder="1" applyAlignment="1" applyProtection="1">
      <alignment horizontal="right" vertical="center" wrapText="1"/>
    </xf>
    <xf numFmtId="0" fontId="9" fillId="6" borderId="26" xfId="0" applyFont="1" applyFill="1" applyBorder="1" applyAlignment="1" applyProtection="1">
      <alignment vertical="center" wrapText="1"/>
    </xf>
    <xf numFmtId="0" fontId="9" fillId="6" borderId="28" xfId="0" applyFont="1" applyFill="1" applyBorder="1" applyAlignment="1" applyProtection="1">
      <alignment vertical="center" wrapText="1"/>
    </xf>
    <xf numFmtId="0" fontId="9" fillId="6" borderId="27" xfId="0" applyFont="1" applyFill="1" applyBorder="1" applyAlignment="1" applyProtection="1">
      <alignment vertical="center" wrapText="1"/>
    </xf>
    <xf numFmtId="0" fontId="11" fillId="0" borderId="42" xfId="0" applyFont="1" applyBorder="1" applyAlignment="1" applyProtection="1">
      <alignment horizontal="left" vertical="center" wrapText="1"/>
      <protection locked="0"/>
    </xf>
    <xf numFmtId="0" fontId="10" fillId="0" borderId="42" xfId="0" applyFont="1" applyFill="1" applyBorder="1" applyAlignment="1" applyProtection="1">
      <alignment horizontal="center" vertical="center" wrapText="1"/>
      <protection locked="0"/>
    </xf>
    <xf numFmtId="0" fontId="11" fillId="3" borderId="39"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11" fillId="3" borderId="40" xfId="0" applyFont="1" applyFill="1" applyBorder="1" applyAlignment="1" applyProtection="1">
      <alignment horizontal="left" vertical="center" wrapText="1"/>
    </xf>
    <xf numFmtId="0" fontId="32" fillId="5" borderId="36" xfId="0" applyFont="1" applyFill="1" applyBorder="1" applyAlignment="1" applyProtection="1">
      <alignment horizontal="center" vertical="center" wrapText="1"/>
    </xf>
    <xf numFmtId="0" fontId="9" fillId="5" borderId="36" xfId="0" applyFont="1" applyFill="1" applyBorder="1" applyAlignment="1" applyProtection="1">
      <alignment horizontal="center" vertical="center" wrapText="1"/>
    </xf>
    <xf numFmtId="0" fontId="11" fillId="3" borderId="39" xfId="0" applyFont="1" applyFill="1" applyBorder="1" applyAlignment="1" applyProtection="1">
      <alignment vertical="center" wrapText="1"/>
    </xf>
    <xf numFmtId="0" fontId="11" fillId="3" borderId="0" xfId="0" applyFont="1" applyFill="1" applyAlignment="1" applyProtection="1">
      <alignment vertical="center" wrapText="1"/>
    </xf>
    <xf numFmtId="0" fontId="11" fillId="3" borderId="40" xfId="0" applyFont="1" applyFill="1" applyBorder="1" applyAlignment="1" applyProtection="1">
      <alignment vertical="center" wrapText="1"/>
    </xf>
    <xf numFmtId="0" fontId="11" fillId="3" borderId="0" xfId="0" applyFont="1" applyFill="1" applyAlignment="1" applyProtection="1">
      <alignment horizontal="left" vertical="center" wrapText="1"/>
    </xf>
    <xf numFmtId="0" fontId="35" fillId="0" borderId="36" xfId="0" applyFont="1" applyBorder="1" applyAlignment="1" applyProtection="1">
      <alignment horizontal="center" vertical="center" wrapText="1"/>
    </xf>
    <xf numFmtId="0" fontId="11" fillId="3" borderId="39" xfId="0" applyFont="1" applyFill="1" applyBorder="1" applyAlignment="1" applyProtection="1">
      <alignment horizontal="center" vertical="center" wrapText="1"/>
    </xf>
    <xf numFmtId="0" fontId="11" fillId="3" borderId="0" xfId="0" applyFont="1" applyFill="1" applyAlignment="1" applyProtection="1">
      <alignment horizontal="center" vertical="center" wrapText="1"/>
    </xf>
    <xf numFmtId="0" fontId="11" fillId="3" borderId="40" xfId="0" applyFont="1" applyFill="1" applyBorder="1" applyAlignment="1" applyProtection="1">
      <alignment horizontal="center" vertical="center" wrapText="1"/>
    </xf>
    <xf numFmtId="0" fontId="10" fillId="3" borderId="44" xfId="0" applyFont="1" applyFill="1" applyBorder="1" applyAlignment="1" applyProtection="1">
      <alignment horizontal="left" vertical="center" wrapText="1"/>
    </xf>
    <xf numFmtId="0" fontId="10" fillId="3" borderId="7" xfId="0" applyFont="1" applyFill="1" applyBorder="1" applyAlignment="1" applyProtection="1">
      <alignment horizontal="left" vertical="center" wrapText="1"/>
    </xf>
    <xf numFmtId="0" fontId="10" fillId="3" borderId="45" xfId="0" applyFont="1" applyFill="1" applyBorder="1" applyAlignment="1" applyProtection="1">
      <alignment horizontal="left" vertical="center" wrapText="1"/>
    </xf>
    <xf numFmtId="0" fontId="11" fillId="3" borderId="41" xfId="0" applyFont="1" applyFill="1" applyBorder="1" applyAlignment="1" applyProtection="1">
      <alignment vertical="center" wrapText="1"/>
    </xf>
    <xf numFmtId="0" fontId="11" fillId="3" borderId="42" xfId="0" applyFont="1" applyFill="1" applyBorder="1" applyAlignment="1" applyProtection="1">
      <alignment vertical="center" wrapText="1"/>
    </xf>
    <xf numFmtId="0" fontId="11" fillId="3" borderId="43" xfId="0" applyFont="1" applyFill="1" applyBorder="1" applyAlignment="1" applyProtection="1">
      <alignment vertical="center" wrapText="1"/>
    </xf>
    <xf numFmtId="0" fontId="11" fillId="0" borderId="0" xfId="0" applyFont="1" applyFill="1" applyBorder="1" applyAlignment="1" applyProtection="1">
      <alignment vertical="center" wrapText="1"/>
    </xf>
    <xf numFmtId="0" fontId="13" fillId="0" borderId="70" xfId="0" applyFont="1" applyBorder="1" applyAlignment="1" applyProtection="1">
      <alignment horizontal="left" vertical="center" wrapText="1"/>
      <protection locked="0"/>
    </xf>
    <xf numFmtId="0" fontId="13" fillId="0" borderId="85" xfId="0" applyFont="1" applyBorder="1" applyAlignment="1" applyProtection="1">
      <alignment horizontal="left" vertical="center" wrapText="1"/>
      <protection locked="0"/>
    </xf>
    <xf numFmtId="0" fontId="23" fillId="0" borderId="26" xfId="0" applyFont="1" applyFill="1" applyBorder="1" applyAlignment="1" applyProtection="1">
      <alignment horizontal="left" vertical="center" wrapText="1"/>
    </xf>
    <xf numFmtId="0" fontId="23" fillId="0" borderId="28" xfId="0" applyFont="1" applyFill="1" applyBorder="1" applyAlignment="1" applyProtection="1">
      <alignment horizontal="left" vertical="center" wrapText="1"/>
    </xf>
    <xf numFmtId="0" fontId="23" fillId="0" borderId="27" xfId="0" applyFont="1" applyFill="1" applyBorder="1" applyAlignment="1" applyProtection="1">
      <alignment horizontal="left" vertical="center" wrapText="1"/>
    </xf>
    <xf numFmtId="0" fontId="36" fillId="0" borderId="60" xfId="0" applyFont="1" applyFill="1" applyBorder="1" applyAlignment="1" applyProtection="1">
      <alignment vertical="center" wrapText="1"/>
    </xf>
    <xf numFmtId="0" fontId="36" fillId="0" borderId="86" xfId="0" applyFont="1" applyFill="1" applyBorder="1" applyAlignment="1" applyProtection="1">
      <alignment vertical="center" wrapText="1"/>
    </xf>
    <xf numFmtId="0" fontId="13" fillId="0" borderId="56" xfId="0" applyFont="1" applyBorder="1" applyAlignment="1" applyProtection="1">
      <alignment horizontal="left" vertical="center" wrapText="1"/>
      <protection locked="0"/>
    </xf>
    <xf numFmtId="0" fontId="13" fillId="0" borderId="84" xfId="0" applyFont="1" applyBorder="1" applyAlignment="1" applyProtection="1">
      <alignment horizontal="left" vertical="center" wrapText="1"/>
      <protection locked="0"/>
    </xf>
    <xf numFmtId="0" fontId="13" fillId="0" borderId="62" xfId="0" applyFont="1" applyBorder="1" applyAlignment="1" applyProtection="1">
      <alignment horizontal="left" vertical="center" wrapText="1"/>
      <protection locked="0"/>
    </xf>
    <xf numFmtId="0" fontId="13" fillId="0" borderId="87" xfId="0" applyFont="1" applyBorder="1" applyAlignment="1" applyProtection="1">
      <alignment horizontal="left" vertical="center" wrapText="1"/>
      <protection locked="0"/>
    </xf>
    <xf numFmtId="0" fontId="13" fillId="0" borderId="58" xfId="0" applyFont="1" applyBorder="1" applyAlignment="1" applyProtection="1">
      <alignment horizontal="left" vertical="center" wrapText="1"/>
      <protection locked="0"/>
    </xf>
    <xf numFmtId="0" fontId="13" fillId="0" borderId="80" xfId="0" applyFont="1" applyBorder="1" applyAlignment="1" applyProtection="1">
      <alignment horizontal="left" vertical="center" wrapText="1"/>
      <protection locked="0"/>
    </xf>
    <xf numFmtId="0" fontId="40" fillId="0" borderId="6" xfId="0" applyFont="1" applyFill="1" applyBorder="1" applyAlignment="1" applyProtection="1">
      <alignment horizontal="right" vertical="center" wrapText="1"/>
    </xf>
    <xf numFmtId="0" fontId="40" fillId="0" borderId="7" xfId="0" applyFont="1" applyFill="1" applyBorder="1" applyAlignment="1" applyProtection="1">
      <alignment horizontal="right" vertical="center" wrapText="1"/>
    </xf>
    <xf numFmtId="0" fontId="36" fillId="0" borderId="61" xfId="0" applyFont="1" applyFill="1" applyBorder="1" applyAlignment="1" applyProtection="1">
      <alignment vertical="center" wrapText="1"/>
    </xf>
    <xf numFmtId="0" fontId="11" fillId="0" borderId="58" xfId="0" applyFont="1" applyBorder="1" applyAlignment="1" applyProtection="1">
      <alignment horizontal="left" vertical="center" wrapText="1"/>
      <protection locked="0"/>
    </xf>
    <xf numFmtId="0" fontId="11" fillId="0" borderId="80" xfId="0" applyFont="1" applyBorder="1" applyAlignment="1" applyProtection="1">
      <alignment horizontal="left" vertical="center" wrapText="1"/>
      <protection locked="0"/>
    </xf>
    <xf numFmtId="0" fontId="30" fillId="0" borderId="50" xfId="0" applyFont="1" applyFill="1" applyBorder="1" applyAlignment="1" applyProtection="1">
      <alignment horizontal="left" vertical="center" wrapText="1"/>
    </xf>
    <xf numFmtId="0" fontId="30" fillId="0" borderId="51" xfId="0" applyFont="1" applyFill="1" applyBorder="1" applyAlignment="1" applyProtection="1">
      <alignment horizontal="left" vertical="center" wrapText="1"/>
    </xf>
    <xf numFmtId="0" fontId="30" fillId="0" borderId="52" xfId="0" applyFont="1" applyFill="1" applyBorder="1" applyAlignment="1" applyProtection="1">
      <alignment horizontal="left" vertical="center" wrapText="1"/>
    </xf>
    <xf numFmtId="0" fontId="28" fillId="0" borderId="26" xfId="0" applyFont="1" applyFill="1" applyBorder="1" applyAlignment="1" applyProtection="1">
      <alignment horizontal="left" vertical="center" wrapText="1"/>
    </xf>
    <xf numFmtId="0" fontId="28" fillId="0" borderId="28" xfId="0" applyFont="1" applyFill="1" applyBorder="1" applyAlignment="1" applyProtection="1">
      <alignment horizontal="left" vertical="center" wrapText="1"/>
    </xf>
    <xf numFmtId="0" fontId="28" fillId="0" borderId="27" xfId="0" applyFont="1" applyFill="1" applyBorder="1" applyAlignment="1" applyProtection="1">
      <alignment horizontal="left" vertical="center" wrapText="1"/>
    </xf>
    <xf numFmtId="0" fontId="11" fillId="0" borderId="6" xfId="0" applyFont="1" applyFill="1" applyBorder="1" applyAlignment="1" applyProtection="1">
      <alignment horizontal="right" vertical="center" wrapText="1"/>
    </xf>
    <xf numFmtId="0" fontId="11" fillId="0" borderId="7" xfId="0" applyFont="1" applyFill="1" applyBorder="1" applyAlignment="1" applyProtection="1">
      <alignment horizontal="right" vertical="center" wrapText="1"/>
    </xf>
    <xf numFmtId="0" fontId="11" fillId="0" borderId="47" xfId="0" applyFont="1" applyFill="1" applyBorder="1" applyAlignment="1" applyProtection="1">
      <alignment horizontal="right" vertical="center" wrapText="1"/>
    </xf>
    <xf numFmtId="0" fontId="11" fillId="0" borderId="26" xfId="0" applyFont="1" applyFill="1" applyBorder="1" applyAlignment="1" applyProtection="1">
      <alignment horizontal="right" vertical="center" wrapText="1"/>
    </xf>
    <xf numFmtId="0" fontId="11" fillId="0" borderId="28" xfId="0" applyFont="1" applyFill="1" applyBorder="1" applyAlignment="1" applyProtection="1">
      <alignment horizontal="right" vertical="center" wrapText="1"/>
    </xf>
    <xf numFmtId="0" fontId="11" fillId="0" borderId="27" xfId="0" applyFont="1" applyFill="1" applyBorder="1" applyAlignment="1" applyProtection="1">
      <alignment horizontal="right" vertical="center" wrapText="1"/>
    </xf>
    <xf numFmtId="0" fontId="27" fillId="0" borderId="26" xfId="0" applyFont="1" applyFill="1" applyBorder="1" applyAlignment="1" applyProtection="1">
      <alignment horizontal="right" vertical="center" wrapText="1"/>
    </xf>
    <xf numFmtId="0" fontId="27" fillId="0" borderId="28" xfId="0" applyFont="1" applyFill="1" applyBorder="1" applyAlignment="1" applyProtection="1">
      <alignment horizontal="right" vertical="center" wrapText="1"/>
    </xf>
    <xf numFmtId="0" fontId="27" fillId="0" borderId="27" xfId="0" applyFont="1" applyFill="1" applyBorder="1" applyAlignment="1" applyProtection="1">
      <alignment horizontal="right" vertical="center" wrapText="1"/>
    </xf>
    <xf numFmtId="0" fontId="11" fillId="0" borderId="59" xfId="0" applyFont="1" applyBorder="1" applyAlignment="1" applyProtection="1">
      <alignment horizontal="left" vertical="center" wrapText="1"/>
      <protection locked="0"/>
    </xf>
    <xf numFmtId="0" fontId="12" fillId="0" borderId="60" xfId="0" applyFont="1" applyFill="1" applyBorder="1" applyAlignment="1" applyProtection="1">
      <alignment horizontal="left" vertical="center" wrapText="1"/>
    </xf>
    <xf numFmtId="0" fontId="12" fillId="0" borderId="61" xfId="0" applyFont="1" applyFill="1" applyBorder="1" applyAlignment="1" applyProtection="1">
      <alignment horizontal="left" vertical="center" wrapText="1"/>
    </xf>
    <xf numFmtId="0" fontId="11" fillId="0" borderId="56" xfId="0" applyFont="1" applyBorder="1" applyAlignment="1" applyProtection="1">
      <alignment horizontal="left" vertical="center" wrapText="1"/>
      <protection locked="0"/>
    </xf>
    <xf numFmtId="0" fontId="11" fillId="0" borderId="57" xfId="0" applyFont="1" applyBorder="1" applyAlignment="1" applyProtection="1">
      <alignment horizontal="left" vertical="center" wrapText="1"/>
      <protection locked="0"/>
    </xf>
    <xf numFmtId="0" fontId="11" fillId="0" borderId="91" xfId="0" applyFont="1" applyBorder="1" applyAlignment="1" applyProtection="1">
      <alignment horizontal="left" vertical="center" wrapText="1"/>
      <protection locked="0"/>
    </xf>
    <xf numFmtId="0" fontId="11" fillId="0" borderId="92" xfId="0" applyFont="1" applyBorder="1" applyAlignment="1" applyProtection="1">
      <alignment horizontal="left" vertical="center" wrapText="1"/>
      <protection locked="0"/>
    </xf>
    <xf numFmtId="0" fontId="31" fillId="0" borderId="6" xfId="0" applyFont="1" applyFill="1" applyBorder="1" applyAlignment="1" applyProtection="1">
      <alignment horizontal="right" vertical="center" wrapText="1"/>
    </xf>
    <xf numFmtId="0" fontId="31" fillId="0" borderId="7" xfId="0" applyFont="1" applyFill="1" applyBorder="1" applyAlignment="1" applyProtection="1">
      <alignment horizontal="right" vertical="center" wrapText="1"/>
    </xf>
    <xf numFmtId="0" fontId="31" fillId="0" borderId="47" xfId="0" applyFont="1" applyFill="1" applyBorder="1" applyAlignment="1" applyProtection="1">
      <alignment horizontal="right" vertical="center" wrapText="1"/>
    </xf>
    <xf numFmtId="0" fontId="9" fillId="3" borderId="26" xfId="0" applyFont="1" applyFill="1" applyBorder="1" applyAlignment="1" applyProtection="1">
      <alignment horizontal="left" vertical="center" wrapText="1"/>
    </xf>
    <xf numFmtId="0" fontId="9" fillId="3" borderId="28" xfId="0" applyFont="1" applyFill="1" applyBorder="1" applyAlignment="1" applyProtection="1">
      <alignment horizontal="left" vertical="center" wrapText="1"/>
    </xf>
    <xf numFmtId="0" fontId="9" fillId="3" borderId="27" xfId="0" applyFont="1" applyFill="1" applyBorder="1" applyAlignment="1" applyProtection="1">
      <alignment horizontal="left" vertical="center" wrapText="1"/>
    </xf>
    <xf numFmtId="0" fontId="12" fillId="4" borderId="60" xfId="0" applyFont="1" applyFill="1" applyBorder="1" applyAlignment="1" applyProtection="1">
      <alignment horizontal="left" vertical="center" wrapText="1"/>
    </xf>
    <xf numFmtId="0" fontId="10" fillId="0" borderId="26" xfId="0" applyFont="1" applyFill="1" applyBorder="1" applyAlignment="1" applyProtection="1">
      <alignment horizontal="right" vertical="center" wrapText="1"/>
    </xf>
    <xf numFmtId="0" fontId="10" fillId="0" borderId="27" xfId="0" applyFont="1" applyFill="1" applyBorder="1" applyAlignment="1" applyProtection="1">
      <alignment horizontal="right" vertical="center" wrapText="1"/>
    </xf>
    <xf numFmtId="0" fontId="9" fillId="6" borderId="48" xfId="0" applyFont="1" applyFill="1" applyBorder="1" applyAlignment="1" applyProtection="1">
      <alignment vertical="center" wrapText="1"/>
    </xf>
    <xf numFmtId="0" fontId="9" fillId="6" borderId="49" xfId="0" applyFont="1" applyFill="1" applyBorder="1" applyAlignment="1" applyProtection="1">
      <alignment vertical="center" wrapText="1"/>
    </xf>
    <xf numFmtId="0" fontId="9" fillId="6" borderId="79" xfId="0" applyFont="1" applyFill="1" applyBorder="1" applyAlignment="1" applyProtection="1">
      <alignment vertical="center" wrapText="1"/>
    </xf>
    <xf numFmtId="165" fontId="10" fillId="0" borderId="48" xfId="0" applyNumberFormat="1" applyFont="1" applyFill="1" applyBorder="1" applyAlignment="1" applyProtection="1">
      <alignment horizontal="right" vertical="center" wrapText="1"/>
      <protection locked="0"/>
    </xf>
    <xf numFmtId="165" fontId="10" fillId="0" borderId="79" xfId="0" applyNumberFormat="1" applyFont="1" applyFill="1" applyBorder="1" applyAlignment="1" applyProtection="1">
      <alignment horizontal="right" vertical="center" wrapText="1"/>
      <protection locked="0"/>
    </xf>
    <xf numFmtId="0" fontId="11" fillId="0" borderId="58" xfId="0" applyFont="1" applyBorder="1" applyAlignment="1" applyProtection="1">
      <alignment horizontal="center" vertical="center" wrapText="1"/>
      <protection locked="0"/>
    </xf>
    <xf numFmtId="0" fontId="11" fillId="0" borderId="70" xfId="0" applyFont="1" applyBorder="1" applyAlignment="1" applyProtection="1">
      <alignment horizontal="center" vertical="center" wrapText="1"/>
      <protection locked="0"/>
    </xf>
    <xf numFmtId="0" fontId="10" fillId="3" borderId="6" xfId="0" applyFont="1" applyFill="1" applyBorder="1" applyAlignment="1" applyProtection="1">
      <alignment horizontal="left" vertical="center" wrapText="1"/>
    </xf>
    <xf numFmtId="0" fontId="11" fillId="0" borderId="46" xfId="0" applyFont="1" applyFill="1" applyBorder="1" applyAlignment="1" applyProtection="1">
      <alignment horizontal="left" vertical="center" wrapText="1"/>
    </xf>
    <xf numFmtId="0" fontId="11" fillId="0" borderId="0" xfId="0" applyFont="1" applyFill="1" applyBorder="1" applyAlignment="1" applyProtection="1">
      <alignment horizontal="left" vertical="center" wrapText="1"/>
    </xf>
    <xf numFmtId="165" fontId="38" fillId="0" borderId="36" xfId="0" applyNumberFormat="1" applyFont="1" applyFill="1" applyBorder="1" applyAlignment="1" applyProtection="1">
      <alignment horizontal="right" vertical="center" wrapText="1"/>
      <protection locked="0"/>
    </xf>
    <xf numFmtId="0" fontId="39" fillId="0" borderId="0" xfId="0" applyFont="1" applyFill="1" applyBorder="1" applyAlignment="1" applyProtection="1">
      <alignment horizontal="left" vertical="center" wrapText="1"/>
    </xf>
    <xf numFmtId="0" fontId="10" fillId="0" borderId="42" xfId="0" applyFont="1" applyFill="1" applyBorder="1" applyAlignment="1" applyProtection="1">
      <alignment vertical="center" wrapText="1"/>
      <protection locked="0"/>
    </xf>
    <xf numFmtId="0" fontId="21" fillId="0" borderId="0" xfId="0" applyFont="1" applyAlignment="1">
      <alignment horizontal="center" vertical="center" wrapText="1"/>
    </xf>
    <xf numFmtId="0" fontId="7" fillId="0" borderId="0" xfId="0" applyFont="1" applyAlignment="1">
      <alignment horizontal="left" vertical="center" wrapText="1"/>
    </xf>
    <xf numFmtId="0" fontId="11" fillId="3" borderId="0" xfId="0" applyFont="1" applyFill="1" applyBorder="1" applyAlignment="1">
      <alignment horizontal="center" vertical="center" wrapText="1"/>
    </xf>
    <xf numFmtId="0" fontId="11" fillId="0" borderId="26" xfId="0" applyFont="1" applyBorder="1" applyAlignment="1">
      <alignment horizontal="left" vertical="center" wrapText="1"/>
    </xf>
    <xf numFmtId="0" fontId="11" fillId="0" borderId="27" xfId="0" applyFont="1" applyBorder="1" applyAlignment="1">
      <alignment horizontal="left" vertical="center" wrapText="1"/>
    </xf>
    <xf numFmtId="0" fontId="47" fillId="0" borderId="26" xfId="0" applyFont="1" applyFill="1" applyBorder="1" applyAlignment="1">
      <alignment horizontal="left" vertical="center" wrapText="1"/>
    </xf>
    <xf numFmtId="0" fontId="47" fillId="0" borderId="27" xfId="0" applyFont="1" applyFill="1" applyBorder="1" applyAlignment="1">
      <alignment horizontal="left" vertical="center" wrapText="1"/>
    </xf>
    <xf numFmtId="0" fontId="12" fillId="0" borderId="26" xfId="0" applyFont="1" applyBorder="1" applyAlignment="1">
      <alignment horizontal="left" vertical="center"/>
    </xf>
    <xf numFmtId="0" fontId="12" fillId="0" borderId="27" xfId="0" applyFont="1" applyBorder="1" applyAlignment="1">
      <alignment horizontal="left" vertical="center"/>
    </xf>
    <xf numFmtId="0" fontId="35" fillId="0" borderId="48" xfId="0" applyFont="1" applyBorder="1" applyAlignment="1">
      <alignment horizontal="center" vertical="center" wrapText="1"/>
    </xf>
    <xf numFmtId="0" fontId="35" fillId="0" borderId="49" xfId="0" applyFont="1" applyBorder="1" applyAlignment="1">
      <alignment horizontal="center" vertical="center" wrapText="1"/>
    </xf>
    <xf numFmtId="0" fontId="35" fillId="0" borderId="79" xfId="0" applyFont="1" applyBorder="1" applyAlignment="1">
      <alignment horizontal="center" vertical="center" wrapText="1"/>
    </xf>
    <xf numFmtId="10" fontId="11" fillId="0" borderId="4" xfId="2" applyNumberFormat="1" applyFont="1" applyBorder="1" applyAlignment="1">
      <alignment horizontal="right" vertical="center" wrapText="1"/>
    </xf>
    <xf numFmtId="10" fontId="11" fillId="0" borderId="10" xfId="2" applyNumberFormat="1" applyFont="1" applyBorder="1" applyAlignment="1">
      <alignment horizontal="right" vertical="center" wrapText="1"/>
    </xf>
    <xf numFmtId="10" fontId="11" fillId="0" borderId="8" xfId="2" applyNumberFormat="1" applyFont="1" applyBorder="1" applyAlignment="1">
      <alignment horizontal="right" vertical="center" wrapText="1"/>
    </xf>
    <xf numFmtId="0" fontId="10" fillId="0" borderId="0" xfId="0" applyFont="1" applyBorder="1" applyAlignment="1">
      <alignment horizontal="right" vertical="center" wrapText="1"/>
    </xf>
    <xf numFmtId="0" fontId="46" fillId="6" borderId="1" xfId="0" applyFont="1" applyFill="1" applyBorder="1" applyAlignment="1">
      <alignment horizontal="center" vertical="center"/>
    </xf>
    <xf numFmtId="0" fontId="46" fillId="6" borderId="3" xfId="0" applyFont="1" applyFill="1" applyBorder="1" applyAlignment="1">
      <alignment horizontal="center" vertical="center"/>
    </xf>
    <xf numFmtId="0" fontId="46" fillId="6" borderId="2" xfId="0" applyFont="1" applyFill="1" applyBorder="1" applyAlignment="1">
      <alignment horizontal="center" vertical="center"/>
    </xf>
    <xf numFmtId="0" fontId="46" fillId="5" borderId="1" xfId="0" applyFont="1" applyFill="1" applyBorder="1" applyAlignment="1">
      <alignment horizontal="center" vertical="center" wrapText="1"/>
    </xf>
    <xf numFmtId="0" fontId="46" fillId="5" borderId="3" xfId="0" applyFont="1" applyFill="1" applyBorder="1" applyAlignment="1">
      <alignment horizontal="center" vertical="center" wrapText="1"/>
    </xf>
    <xf numFmtId="0" fontId="46" fillId="5" borderId="2" xfId="0" applyFont="1" applyFill="1" applyBorder="1" applyAlignment="1">
      <alignment horizontal="center" vertical="center" wrapText="1"/>
    </xf>
    <xf numFmtId="0" fontId="10" fillId="0" borderId="3" xfId="0" applyFont="1" applyBorder="1" applyAlignment="1">
      <alignment horizontal="right" vertical="center" wrapText="1"/>
    </xf>
    <xf numFmtId="0" fontId="45" fillId="0" borderId="0" xfId="0" applyFont="1" applyBorder="1" applyAlignment="1">
      <alignment horizontal="left" vertical="center" wrapText="1"/>
    </xf>
    <xf numFmtId="0" fontId="10" fillId="0" borderId="26" xfId="0" applyFont="1" applyBorder="1" applyAlignment="1">
      <alignment horizontal="left" vertical="center"/>
    </xf>
    <xf numFmtId="0" fontId="10" fillId="0" borderId="27" xfId="0" applyFont="1" applyBorder="1" applyAlignment="1">
      <alignment horizontal="left" vertical="center"/>
    </xf>
    <xf numFmtId="0" fontId="50" fillId="0" borderId="26" xfId="0" applyFont="1" applyFill="1" applyBorder="1" applyAlignment="1">
      <alignment horizontal="left" vertical="center" wrapText="1"/>
    </xf>
    <xf numFmtId="0" fontId="50" fillId="0" borderId="27" xfId="0" applyFont="1" applyFill="1" applyBorder="1" applyAlignment="1">
      <alignment horizontal="left" vertical="center" wrapText="1"/>
    </xf>
    <xf numFmtId="0" fontId="49" fillId="0" borderId="26" xfId="0" applyFont="1" applyFill="1" applyBorder="1" applyAlignment="1">
      <alignment horizontal="left" vertical="center" wrapText="1"/>
    </xf>
    <xf numFmtId="0" fontId="49" fillId="0" borderId="27" xfId="0" applyFont="1" applyFill="1" applyBorder="1" applyAlignment="1">
      <alignment horizontal="left" vertical="center" wrapText="1"/>
    </xf>
  </cellXfs>
  <cellStyles count="3">
    <cellStyle name="Prozent" xfId="2" builtinId="5"/>
    <cellStyle name="Standard" xfId="0" builtinId="0"/>
    <cellStyle name="Währung" xfId="1" builtinId="4"/>
  </cellStyles>
  <dxfs count="28">
    <dxf>
      <font>
        <color theme="0"/>
      </font>
    </dxf>
    <dxf>
      <fill>
        <patternFill patternType="darkDown">
          <fgColor rgb="FFC00000"/>
        </patternFill>
      </fill>
    </dxf>
    <dxf>
      <fill>
        <patternFill patternType="darkDown">
          <fgColor rgb="FFC00000"/>
        </patternFill>
      </fill>
    </dxf>
    <dxf>
      <fill>
        <patternFill patternType="darkDown">
          <fgColor rgb="FFC00000"/>
        </patternFill>
      </fill>
    </dxf>
    <dxf>
      <fill>
        <patternFill patternType="darkDown">
          <fgColor rgb="FFC00000"/>
        </patternFill>
      </fill>
    </dxf>
    <dxf>
      <fill>
        <patternFill patternType="darkDown">
          <fgColor rgb="FFC00000"/>
        </patternFill>
      </fill>
    </dxf>
    <dxf>
      <font>
        <color rgb="FFC00000"/>
      </font>
      <fill>
        <patternFill patternType="gray125">
          <fgColor theme="0" tint="-0.34998626667073579"/>
          <bgColor auto="1"/>
        </patternFill>
      </fill>
      <border>
        <left style="thin">
          <color rgb="FFC00000"/>
        </left>
        <right style="thin">
          <color rgb="FFC00000"/>
        </right>
        <top style="thin">
          <color rgb="FFC00000"/>
        </top>
        <bottom style="thin">
          <color rgb="FFC00000"/>
        </bottom>
      </border>
    </dxf>
    <dxf>
      <font>
        <color rgb="FFC00000"/>
      </font>
      <fill>
        <patternFill patternType="gray125">
          <fgColor theme="0" tint="-0.34998626667073579"/>
          <bgColor auto="1"/>
        </patternFill>
      </fill>
      <border>
        <left style="thin">
          <color rgb="FFC00000"/>
        </left>
        <right style="thin">
          <color rgb="FFC00000"/>
        </right>
        <top style="thin">
          <color rgb="FFC00000"/>
        </top>
        <bottom style="thin">
          <color rgb="FFC00000"/>
        </bottom>
      </border>
    </dxf>
    <dxf>
      <font>
        <color rgb="FFC00000"/>
      </font>
      <fill>
        <patternFill patternType="gray125">
          <fgColor theme="0" tint="-0.34998626667073579"/>
          <bgColor auto="1"/>
        </patternFill>
      </fill>
      <border>
        <left style="thin">
          <color rgb="FFC00000"/>
        </left>
        <right style="thin">
          <color rgb="FFC00000"/>
        </right>
        <top style="thin">
          <color rgb="FFC00000"/>
        </top>
        <bottom style="thin">
          <color rgb="FFC00000"/>
        </bottom>
      </border>
    </dxf>
    <dxf>
      <font>
        <color rgb="FFC00000"/>
      </font>
      <fill>
        <patternFill patternType="gray125">
          <fgColor theme="0" tint="-0.34998626667073579"/>
          <bgColor auto="1"/>
        </patternFill>
      </fill>
      <border>
        <left style="thin">
          <color rgb="FFC00000"/>
        </left>
        <right style="thin">
          <color rgb="FFC00000"/>
        </right>
        <top style="thin">
          <color rgb="FFC00000"/>
        </top>
        <bottom style="thin">
          <color rgb="FFC00000"/>
        </bottom>
      </border>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rgb="FFC00000"/>
      </font>
      <fill>
        <patternFill patternType="gray125">
          <fgColor theme="0" tint="-0.499984740745262"/>
          <bgColor auto="1"/>
        </patternFill>
      </fill>
      <border>
        <left style="thin">
          <color rgb="FFC00000"/>
        </left>
        <right style="thin">
          <color rgb="FFC00000"/>
        </right>
        <top style="thin">
          <color rgb="FFC00000"/>
        </top>
        <bottom style="thin">
          <color rgb="FFC00000"/>
        </bottom>
      </border>
    </dxf>
    <dxf>
      <font>
        <color rgb="FFC00000"/>
      </font>
      <fill>
        <patternFill patternType="gray125">
          <fgColor theme="0" tint="-0.34998626667073579"/>
          <bgColor auto="1"/>
        </patternFill>
      </fill>
      <border>
        <left style="thin">
          <color rgb="FFC00000"/>
        </left>
        <right style="thin">
          <color rgb="FFC00000"/>
        </right>
        <top style="thin">
          <color rgb="FFC00000"/>
        </top>
        <bottom style="thin">
          <color rgb="FFC00000"/>
        </bottom>
      </border>
    </dxf>
  </dxfs>
  <tableStyles count="0" defaultTableStyle="TableStyleMedium2" defaultPivotStyle="PivotStyleLight16"/>
  <colors>
    <mruColors>
      <color rgb="FF57A60F"/>
      <color rgb="FFC5005A"/>
      <color rgb="FF288689"/>
      <color rgb="FFF95B55"/>
      <color rgb="FFED9894"/>
      <color rgb="FF3C2782"/>
      <color rgb="FFC5E1C8"/>
      <color rgb="FFF8D6D4"/>
      <color rgb="FFD4D2E6"/>
      <color rgb="FF008D3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1935724</xdr:colOff>
      <xdr:row>0</xdr:row>
      <xdr:rowOff>44392</xdr:rowOff>
    </xdr:from>
    <xdr:to>
      <xdr:col>4</xdr:col>
      <xdr:colOff>3144273</xdr:colOff>
      <xdr:row>1</xdr:row>
      <xdr:rowOff>163871</xdr:rowOff>
    </xdr:to>
    <xdr:pic>
      <xdr:nvPicPr>
        <xdr:cNvPr id="3" name="image2.png">
          <a:extLst>
            <a:ext uri="{FF2B5EF4-FFF2-40B4-BE49-F238E27FC236}">
              <a16:creationId xmlns:a16="http://schemas.microsoft.com/office/drawing/2014/main" id="{9571DC54-9D7E-45EB-9377-660F3BCEBAF6}"/>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569676" y="44392"/>
          <a:ext cx="1208549" cy="13587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244929</xdr:colOff>
      <xdr:row>17</xdr:row>
      <xdr:rowOff>122463</xdr:rowOff>
    </xdr:from>
    <xdr:to>
      <xdr:col>4</xdr:col>
      <xdr:colOff>1269819</xdr:colOff>
      <xdr:row>18</xdr:row>
      <xdr:rowOff>145505</xdr:rowOff>
    </xdr:to>
    <xdr:pic>
      <xdr:nvPicPr>
        <xdr:cNvPr id="4" name="image2.png">
          <a:extLst>
            <a:ext uri="{FF2B5EF4-FFF2-40B4-BE49-F238E27FC236}">
              <a16:creationId xmlns:a16="http://schemas.microsoft.com/office/drawing/2014/main" id="{67A876DA-E64A-43D3-A000-C8903B4E2C7F}"/>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91500" y="5919106"/>
          <a:ext cx="1024890" cy="122047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993321</xdr:colOff>
      <xdr:row>0</xdr:row>
      <xdr:rowOff>190500</xdr:rowOff>
    </xdr:from>
    <xdr:to>
      <xdr:col>5</xdr:col>
      <xdr:colOff>711925</xdr:colOff>
      <xdr:row>0</xdr:row>
      <xdr:rowOff>1410970</xdr:rowOff>
    </xdr:to>
    <xdr:pic>
      <xdr:nvPicPr>
        <xdr:cNvPr id="4" name="image2.png">
          <a:extLst>
            <a:ext uri="{FF2B5EF4-FFF2-40B4-BE49-F238E27FC236}">
              <a16:creationId xmlns:a16="http://schemas.microsoft.com/office/drawing/2014/main" id="{00254543-19FC-4EEC-B728-C3CC854917A8}"/>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423071" y="190500"/>
          <a:ext cx="1024890" cy="122047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9708C5-DF13-450F-A239-8937B3A7DF3B}" name="Tabelle1" displayName="Tabelle1" ref="A3:A10" totalsRowShown="0">
  <autoFilter ref="A3:A10" xr:uid="{1CB06247-31CD-4F9D-9FE5-1C8AACF3E4CC}"/>
  <tableColumns count="1">
    <tableColumn id="1" xr3:uid="{2DF59115-2574-41CD-B438-D74277A19E5A}" name="Sachkosten"/>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Benutzerdefiniert 1">
      <a:dk1>
        <a:sysClr val="windowText" lastClr="000000"/>
      </a:dk1>
      <a:lt1>
        <a:sysClr val="window" lastClr="FFFFFF"/>
      </a:lt1>
      <a:dk2>
        <a:srgbClr val="262626"/>
      </a:dk2>
      <a:lt2>
        <a:srgbClr val="FDE9CF"/>
      </a:lt2>
      <a:accent1>
        <a:srgbClr val="F39313"/>
      </a:accent1>
      <a:accent2>
        <a:srgbClr val="288689"/>
      </a:accent2>
      <a:accent3>
        <a:srgbClr val="C5005A"/>
      </a:accent3>
      <a:accent4>
        <a:srgbClr val="57A619"/>
      </a:accent4>
      <a:accent5>
        <a:srgbClr val="FFC500"/>
      </a:accent5>
      <a:accent6>
        <a:srgbClr val="FF4F66"/>
      </a:accent6>
      <a:hlink>
        <a:srgbClr val="F39313"/>
      </a:hlink>
      <a:folHlink>
        <a:srgbClr val="CF7B0B"/>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BA584-4108-48DD-AF88-A0ADE4FDEB98}">
  <sheetPr>
    <pageSetUpPr fitToPage="1"/>
  </sheetPr>
  <dimension ref="A1:E124"/>
  <sheetViews>
    <sheetView showGridLines="0" tabSelected="1" view="pageLayout" topLeftCell="A109" zoomScaleNormal="70" workbookViewId="0">
      <selection activeCell="E107" sqref="E107"/>
    </sheetView>
  </sheetViews>
  <sheetFormatPr baseColWidth="10" defaultColWidth="10.85546875" defaultRowHeight="14.25"/>
  <cols>
    <col min="1" max="1" width="5.7109375" style="95" customWidth="1"/>
    <col min="2" max="2" width="16.28515625" style="88" bestFit="1" customWidth="1"/>
    <col min="3" max="3" width="45.28515625" style="88" customWidth="1"/>
    <col min="4" max="4" width="53.5703125" style="88" customWidth="1"/>
    <col min="5" max="5" width="47.42578125" style="88" customWidth="1"/>
    <col min="6" max="16384" width="10.85546875" style="3"/>
  </cols>
  <sheetData>
    <row r="1" spans="1:5" ht="97.9" customHeight="1">
      <c r="A1" s="149" t="s">
        <v>116</v>
      </c>
      <c r="B1" s="149"/>
      <c r="C1" s="149"/>
      <c r="D1" s="149"/>
      <c r="E1" s="149"/>
    </row>
    <row r="2" spans="1:5" s="4" customFormat="1" ht="18">
      <c r="A2" s="150" t="s">
        <v>40</v>
      </c>
      <c r="B2" s="150"/>
      <c r="C2" s="151" t="s">
        <v>41</v>
      </c>
      <c r="D2" s="151"/>
      <c r="E2" s="151"/>
    </row>
    <row r="3" spans="1:5" s="4" customFormat="1" ht="18">
      <c r="A3" s="150" t="s">
        <v>9</v>
      </c>
      <c r="B3" s="150"/>
      <c r="C3" s="151" t="s">
        <v>9</v>
      </c>
      <c r="D3" s="151"/>
      <c r="E3" s="151"/>
    </row>
    <row r="4" spans="1:5" ht="16.5">
      <c r="A4" s="13"/>
      <c r="B4" s="90"/>
      <c r="C4" s="90"/>
      <c r="D4" s="90"/>
      <c r="E4" s="90"/>
    </row>
    <row r="5" spans="1:5" ht="17.25" thickBot="1">
      <c r="A5" s="174" t="s">
        <v>117</v>
      </c>
      <c r="B5" s="175"/>
      <c r="C5" s="175"/>
      <c r="D5" s="175"/>
      <c r="E5" s="175"/>
    </row>
    <row r="6" spans="1:5" ht="21" thickBot="1">
      <c r="A6" s="152" t="s">
        <v>58</v>
      </c>
      <c r="B6" s="153"/>
      <c r="C6" s="153"/>
      <c r="D6" s="153"/>
      <c r="E6" s="153"/>
    </row>
    <row r="7" spans="1:5" ht="62.65" customHeight="1" thickBot="1">
      <c r="A7" s="163" t="s">
        <v>118</v>
      </c>
      <c r="B7" s="164"/>
      <c r="C7" s="164"/>
      <c r="D7" s="164"/>
      <c r="E7" s="165"/>
    </row>
    <row r="8" spans="1:5" ht="25.15" customHeight="1">
      <c r="A8" s="166"/>
      <c r="B8" s="167"/>
      <c r="C8" s="167"/>
      <c r="D8" s="168"/>
      <c r="E8" s="172" t="s">
        <v>0</v>
      </c>
    </row>
    <row r="9" spans="1:5" ht="15" thickBot="1">
      <c r="A9" s="169"/>
      <c r="B9" s="170"/>
      <c r="C9" s="170"/>
      <c r="D9" s="171"/>
      <c r="E9" s="173"/>
    </row>
    <row r="10" spans="1:5" ht="17.25" thickBot="1">
      <c r="A10" s="161" t="s">
        <v>1</v>
      </c>
      <c r="B10" s="156" t="s">
        <v>47</v>
      </c>
      <c r="C10" s="157"/>
      <c r="D10" s="87" t="s">
        <v>49</v>
      </c>
      <c r="E10" s="162"/>
    </row>
    <row r="11" spans="1:5" ht="17.25" thickBot="1">
      <c r="A11" s="155"/>
      <c r="B11" s="159" t="s">
        <v>69</v>
      </c>
      <c r="C11" s="160"/>
      <c r="D11" s="89" t="s">
        <v>50</v>
      </c>
      <c r="E11" s="158"/>
    </row>
    <row r="12" spans="1:5" ht="17.25" thickBot="1">
      <c r="A12" s="154" t="s">
        <v>2</v>
      </c>
      <c r="B12" s="156" t="s">
        <v>47</v>
      </c>
      <c r="C12" s="157"/>
      <c r="D12" s="87" t="s">
        <v>49</v>
      </c>
      <c r="E12" s="158"/>
    </row>
    <row r="13" spans="1:5" ht="17.25" thickBot="1">
      <c r="A13" s="155"/>
      <c r="B13" s="159" t="s">
        <v>69</v>
      </c>
      <c r="C13" s="160"/>
      <c r="D13" s="89" t="s">
        <v>50</v>
      </c>
      <c r="E13" s="158"/>
    </row>
    <row r="14" spans="1:5" ht="17.25" thickBot="1">
      <c r="A14" s="176" t="s">
        <v>3</v>
      </c>
      <c r="B14" s="156" t="s">
        <v>47</v>
      </c>
      <c r="C14" s="157"/>
      <c r="D14" s="87" t="s">
        <v>49</v>
      </c>
      <c r="E14" s="158"/>
    </row>
    <row r="15" spans="1:5" ht="17.25" thickBot="1">
      <c r="A15" s="177"/>
      <c r="B15" s="159" t="s">
        <v>69</v>
      </c>
      <c r="C15" s="160"/>
      <c r="D15" s="89" t="s">
        <v>50</v>
      </c>
      <c r="E15" s="158"/>
    </row>
    <row r="16" spans="1:5" ht="17.25" thickBot="1">
      <c r="A16" s="182" t="s">
        <v>4</v>
      </c>
      <c r="B16" s="184" t="s">
        <v>47</v>
      </c>
      <c r="C16" s="185"/>
      <c r="D16" s="143" t="s">
        <v>49</v>
      </c>
      <c r="E16" s="158"/>
    </row>
    <row r="17" spans="1:5" ht="17.25" thickBot="1">
      <c r="A17" s="183"/>
      <c r="B17" s="186" t="s">
        <v>69</v>
      </c>
      <c r="C17" s="187"/>
      <c r="D17" s="144" t="s">
        <v>50</v>
      </c>
      <c r="E17" s="188"/>
    </row>
    <row r="18" spans="1:5" ht="19.5" thickTop="1" thickBot="1">
      <c r="A18" s="178" t="s">
        <v>5</v>
      </c>
      <c r="B18" s="179"/>
      <c r="C18" s="179"/>
      <c r="D18" s="180"/>
      <c r="E18" s="145">
        <f>SUM(E10:E17)</f>
        <v>0</v>
      </c>
    </row>
    <row r="19" spans="1:5" ht="16.5">
      <c r="A19" s="14"/>
      <c r="B19" s="91"/>
      <c r="C19" s="91"/>
      <c r="D19" s="91"/>
      <c r="E19" s="91"/>
    </row>
    <row r="20" spans="1:5" ht="17.25" thickBot="1">
      <c r="A20" s="14"/>
      <c r="B20" s="91"/>
      <c r="C20" s="91"/>
      <c r="D20" s="91"/>
      <c r="E20" s="91"/>
    </row>
    <row r="21" spans="1:5" ht="21" thickBot="1">
      <c r="A21" s="152" t="s">
        <v>98</v>
      </c>
      <c r="B21" s="153"/>
      <c r="C21" s="153"/>
      <c r="D21" s="153"/>
      <c r="E21" s="153"/>
    </row>
    <row r="22" spans="1:5" ht="62.65" customHeight="1" thickBot="1">
      <c r="A22" s="163" t="s">
        <v>119</v>
      </c>
      <c r="B22" s="164"/>
      <c r="C22" s="164"/>
      <c r="D22" s="164"/>
      <c r="E22" s="165"/>
    </row>
    <row r="23" spans="1:5" ht="25.15" customHeight="1">
      <c r="A23" s="166"/>
      <c r="B23" s="167"/>
      <c r="C23" s="167"/>
      <c r="D23" s="168"/>
      <c r="E23" s="172" t="s">
        <v>0</v>
      </c>
    </row>
    <row r="24" spans="1:5" ht="15" thickBot="1">
      <c r="A24" s="169"/>
      <c r="B24" s="170"/>
      <c r="C24" s="170"/>
      <c r="D24" s="171"/>
      <c r="E24" s="181"/>
    </row>
    <row r="25" spans="1:5" s="88" customFormat="1" ht="17.25" thickBot="1">
      <c r="A25" s="161" t="s">
        <v>59</v>
      </c>
      <c r="B25" s="156" t="s">
        <v>47</v>
      </c>
      <c r="C25" s="157"/>
      <c r="D25" s="87" t="s">
        <v>49</v>
      </c>
      <c r="E25" s="162"/>
    </row>
    <row r="26" spans="1:5" s="88" customFormat="1" ht="17.25" thickBot="1">
      <c r="A26" s="155"/>
      <c r="B26" s="159" t="s">
        <v>48</v>
      </c>
      <c r="C26" s="160"/>
      <c r="D26" s="89" t="s">
        <v>50</v>
      </c>
      <c r="E26" s="158"/>
    </row>
    <row r="27" spans="1:5" s="88" customFormat="1" ht="17.25" thickBot="1">
      <c r="A27" s="154" t="s">
        <v>60</v>
      </c>
      <c r="B27" s="156" t="s">
        <v>47</v>
      </c>
      <c r="C27" s="157"/>
      <c r="D27" s="87" t="s">
        <v>49</v>
      </c>
      <c r="E27" s="158"/>
    </row>
    <row r="28" spans="1:5" s="88" customFormat="1" ht="17.25" thickBot="1">
      <c r="A28" s="155"/>
      <c r="B28" s="159" t="s">
        <v>48</v>
      </c>
      <c r="C28" s="160"/>
      <c r="D28" s="89" t="s">
        <v>50</v>
      </c>
      <c r="E28" s="158"/>
    </row>
    <row r="29" spans="1:5" s="88" customFormat="1" ht="17.25" thickBot="1">
      <c r="A29" s="154" t="s">
        <v>61</v>
      </c>
      <c r="B29" s="156" t="s">
        <v>47</v>
      </c>
      <c r="C29" s="157"/>
      <c r="D29" s="87" t="s">
        <v>49</v>
      </c>
      <c r="E29" s="158"/>
    </row>
    <row r="30" spans="1:5" s="88" customFormat="1" ht="17.25" thickBot="1">
      <c r="A30" s="155"/>
      <c r="B30" s="159" t="s">
        <v>48</v>
      </c>
      <c r="C30" s="160"/>
      <c r="D30" s="89" t="s">
        <v>50</v>
      </c>
      <c r="E30" s="158"/>
    </row>
    <row r="31" spans="1:5" s="88" customFormat="1" ht="17.25" thickBot="1">
      <c r="A31" s="182" t="s">
        <v>62</v>
      </c>
      <c r="B31" s="184" t="s">
        <v>47</v>
      </c>
      <c r="C31" s="185"/>
      <c r="D31" s="143" t="s">
        <v>49</v>
      </c>
      <c r="E31" s="158"/>
    </row>
    <row r="32" spans="1:5" s="88" customFormat="1" ht="17.25" thickBot="1">
      <c r="A32" s="183"/>
      <c r="B32" s="186" t="s">
        <v>48</v>
      </c>
      <c r="C32" s="187"/>
      <c r="D32" s="144" t="s">
        <v>50</v>
      </c>
      <c r="E32" s="158"/>
    </row>
    <row r="33" spans="1:5" ht="19.5" thickTop="1" thickBot="1">
      <c r="A33" s="178" t="s">
        <v>56</v>
      </c>
      <c r="B33" s="179"/>
      <c r="C33" s="179"/>
      <c r="D33" s="179"/>
      <c r="E33" s="34">
        <f>SUM(E25:E32)</f>
        <v>0</v>
      </c>
    </row>
    <row r="34" spans="1:5" ht="17.25" thickBot="1">
      <c r="A34" s="14"/>
      <c r="B34" s="91"/>
      <c r="C34" s="91"/>
      <c r="D34" s="91"/>
      <c r="E34" s="91"/>
    </row>
    <row r="35" spans="1:5" ht="21" thickBot="1">
      <c r="A35" s="189" t="s">
        <v>70</v>
      </c>
      <c r="B35" s="190"/>
      <c r="C35" s="190"/>
      <c r="D35" s="190"/>
      <c r="E35" s="191"/>
    </row>
    <row r="36" spans="1:5" ht="28.15" customHeight="1" thickBot="1">
      <c r="A36" s="192" t="s">
        <v>71</v>
      </c>
      <c r="B36" s="193"/>
      <c r="C36" s="193"/>
      <c r="D36" s="193"/>
      <c r="E36" s="194"/>
    </row>
    <row r="37" spans="1:5" ht="39" customHeight="1" thickBot="1">
      <c r="A37" s="195" t="s">
        <v>63</v>
      </c>
      <c r="B37" s="196"/>
      <c r="C37" s="196"/>
      <c r="D37" s="197"/>
      <c r="E37" s="35" t="s">
        <v>0</v>
      </c>
    </row>
    <row r="38" spans="1:5" ht="17.25" thickBot="1">
      <c r="A38" s="198" t="s">
        <v>89</v>
      </c>
      <c r="B38" s="199"/>
      <c r="C38" s="199"/>
      <c r="D38" s="199"/>
      <c r="E38" s="200"/>
    </row>
    <row r="39" spans="1:5" ht="16.5">
      <c r="A39" s="201"/>
      <c r="B39" s="202"/>
      <c r="C39" s="202"/>
      <c r="D39" s="203"/>
      <c r="E39" s="15"/>
    </row>
    <row r="40" spans="1:5" ht="16.5">
      <c r="A40" s="209"/>
      <c r="B40" s="210"/>
      <c r="C40" s="210"/>
      <c r="D40" s="211"/>
      <c r="E40" s="15"/>
    </row>
    <row r="41" spans="1:5" ht="16.5">
      <c r="A41" s="209"/>
      <c r="B41" s="210"/>
      <c r="C41" s="210"/>
      <c r="D41" s="211"/>
      <c r="E41" s="15"/>
    </row>
    <row r="42" spans="1:5" ht="16.5">
      <c r="A42" s="209"/>
      <c r="B42" s="210"/>
      <c r="C42" s="210"/>
      <c r="D42" s="211"/>
      <c r="E42" s="15"/>
    </row>
    <row r="43" spans="1:5" ht="16.5">
      <c r="A43" s="209"/>
      <c r="B43" s="210"/>
      <c r="C43" s="210"/>
      <c r="D43" s="211"/>
      <c r="E43" s="15"/>
    </row>
    <row r="44" spans="1:5" ht="17.25" thickBot="1">
      <c r="A44" s="212"/>
      <c r="B44" s="213"/>
      <c r="C44" s="213"/>
      <c r="D44" s="214"/>
      <c r="E44" s="15"/>
    </row>
    <row r="45" spans="1:5" ht="21.4" customHeight="1" thickTop="1" thickBot="1">
      <c r="A45" s="204" t="s">
        <v>33</v>
      </c>
      <c r="B45" s="205"/>
      <c r="C45" s="205"/>
      <c r="D45" s="205"/>
      <c r="E45" s="17">
        <f>SUM(E39:E44)</f>
        <v>0</v>
      </c>
    </row>
    <row r="46" spans="1:5" s="5" customFormat="1" ht="12" thickBot="1">
      <c r="A46" s="18"/>
      <c r="B46" s="19"/>
      <c r="C46" s="19"/>
      <c r="D46" s="19"/>
      <c r="E46" s="20"/>
    </row>
    <row r="47" spans="1:5" ht="17.25" thickBot="1">
      <c r="A47" s="206" t="s">
        <v>12</v>
      </c>
      <c r="B47" s="207"/>
      <c r="C47" s="207"/>
      <c r="D47" s="207"/>
      <c r="E47" s="208"/>
    </row>
    <row r="48" spans="1:5" ht="16.5">
      <c r="A48" s="201"/>
      <c r="B48" s="202"/>
      <c r="C48" s="202"/>
      <c r="D48" s="203"/>
      <c r="E48" s="15"/>
    </row>
    <row r="49" spans="1:5" ht="16.5">
      <c r="A49" s="209"/>
      <c r="B49" s="210"/>
      <c r="C49" s="210"/>
      <c r="D49" s="211"/>
      <c r="E49" s="15"/>
    </row>
    <row r="50" spans="1:5" ht="16.5">
      <c r="A50" s="209"/>
      <c r="B50" s="210"/>
      <c r="C50" s="210"/>
      <c r="D50" s="211"/>
      <c r="E50" s="15"/>
    </row>
    <row r="51" spans="1:5" ht="16.5">
      <c r="A51" s="209"/>
      <c r="B51" s="210"/>
      <c r="C51" s="210"/>
      <c r="D51" s="211"/>
      <c r="E51" s="15"/>
    </row>
    <row r="52" spans="1:5" ht="16.5">
      <c r="A52" s="209"/>
      <c r="B52" s="210"/>
      <c r="C52" s="210"/>
      <c r="D52" s="211"/>
      <c r="E52" s="15"/>
    </row>
    <row r="53" spans="1:5" ht="17.25" thickBot="1">
      <c r="A53" s="212"/>
      <c r="B53" s="213"/>
      <c r="C53" s="213"/>
      <c r="D53" s="214"/>
      <c r="E53" s="16"/>
    </row>
    <row r="54" spans="1:5" ht="21.4" customHeight="1" thickTop="1" thickBot="1">
      <c r="A54" s="215" t="s">
        <v>64</v>
      </c>
      <c r="B54" s="216"/>
      <c r="C54" s="216"/>
      <c r="D54" s="216"/>
      <c r="E54" s="21">
        <f>SUM(E48:E53)</f>
        <v>0</v>
      </c>
    </row>
    <row r="55" spans="1:5" s="5" customFormat="1" ht="12" thickBot="1">
      <c r="A55" s="22"/>
      <c r="B55" s="23"/>
      <c r="C55" s="23"/>
      <c r="D55" s="23"/>
      <c r="E55" s="24"/>
    </row>
    <row r="56" spans="1:5" ht="17.25" thickBot="1">
      <c r="A56" s="217" t="s">
        <v>90</v>
      </c>
      <c r="B56" s="218"/>
      <c r="C56" s="218"/>
      <c r="D56" s="218"/>
      <c r="E56" s="219"/>
    </row>
    <row r="57" spans="1:5" ht="16.5">
      <c r="A57" s="201"/>
      <c r="B57" s="202"/>
      <c r="C57" s="202"/>
      <c r="D57" s="203"/>
      <c r="E57" s="15"/>
    </row>
    <row r="58" spans="1:5" ht="16.5">
      <c r="A58" s="209"/>
      <c r="B58" s="210"/>
      <c r="C58" s="210"/>
      <c r="D58" s="211"/>
      <c r="E58" s="15"/>
    </row>
    <row r="59" spans="1:5" ht="16.5">
      <c r="A59" s="209"/>
      <c r="B59" s="210"/>
      <c r="C59" s="210"/>
      <c r="D59" s="211"/>
      <c r="E59" s="15"/>
    </row>
    <row r="60" spans="1:5" ht="16.5">
      <c r="A60" s="209"/>
      <c r="B60" s="210"/>
      <c r="C60" s="210"/>
      <c r="D60" s="211"/>
      <c r="E60" s="15"/>
    </row>
    <row r="61" spans="1:5" ht="16.5">
      <c r="A61" s="209"/>
      <c r="B61" s="210"/>
      <c r="C61" s="210"/>
      <c r="D61" s="211"/>
      <c r="E61" s="15"/>
    </row>
    <row r="62" spans="1:5" ht="17.25" thickBot="1">
      <c r="A62" s="212"/>
      <c r="B62" s="213"/>
      <c r="C62" s="213"/>
      <c r="D62" s="223"/>
      <c r="E62" s="16"/>
    </row>
    <row r="63" spans="1:5" ht="21.4" customHeight="1" thickTop="1" thickBot="1">
      <c r="A63" s="215" t="s">
        <v>65</v>
      </c>
      <c r="B63" s="216"/>
      <c r="C63" s="216"/>
      <c r="D63" s="216"/>
      <c r="E63" s="21">
        <f>SUM(E57:E62)</f>
        <v>0</v>
      </c>
    </row>
    <row r="64" spans="1:5" s="5" customFormat="1" ht="12" thickBot="1">
      <c r="A64" s="22"/>
      <c r="B64" s="23"/>
      <c r="C64" s="23"/>
      <c r="D64" s="23"/>
      <c r="E64" s="24"/>
    </row>
    <row r="65" spans="1:5" ht="17.25" thickBot="1">
      <c r="A65" s="220" t="s">
        <v>51</v>
      </c>
      <c r="B65" s="221"/>
      <c r="C65" s="221"/>
      <c r="D65" s="221"/>
      <c r="E65" s="222"/>
    </row>
    <row r="66" spans="1:5" ht="16.5">
      <c r="A66" s="201"/>
      <c r="B66" s="202"/>
      <c r="C66" s="202"/>
      <c r="D66" s="203"/>
      <c r="E66" s="15"/>
    </row>
    <row r="67" spans="1:5" ht="16.5">
      <c r="A67" s="209"/>
      <c r="B67" s="210"/>
      <c r="C67" s="210"/>
      <c r="D67" s="211"/>
      <c r="E67" s="15"/>
    </row>
    <row r="68" spans="1:5" ht="16.5">
      <c r="A68" s="209"/>
      <c r="B68" s="210"/>
      <c r="C68" s="210"/>
      <c r="D68" s="211"/>
      <c r="E68" s="15"/>
    </row>
    <row r="69" spans="1:5" ht="16.5">
      <c r="A69" s="209"/>
      <c r="B69" s="210"/>
      <c r="C69" s="210"/>
      <c r="D69" s="211"/>
      <c r="E69" s="15"/>
    </row>
    <row r="70" spans="1:5" ht="16.5">
      <c r="A70" s="209"/>
      <c r="B70" s="210"/>
      <c r="C70" s="210"/>
      <c r="D70" s="211"/>
      <c r="E70" s="15"/>
    </row>
    <row r="71" spans="1:5" ht="17.25" thickBot="1">
      <c r="A71" s="212"/>
      <c r="B71" s="213"/>
      <c r="C71" s="213"/>
      <c r="D71" s="223"/>
      <c r="E71" s="16"/>
    </row>
    <row r="72" spans="1:5" ht="21.4" customHeight="1" thickTop="1" thickBot="1">
      <c r="A72" s="215" t="s">
        <v>53</v>
      </c>
      <c r="B72" s="216"/>
      <c r="C72" s="216"/>
      <c r="D72" s="216"/>
      <c r="E72" s="21">
        <f>SUM(E66:E71)</f>
        <v>0</v>
      </c>
    </row>
    <row r="73" spans="1:5" ht="17.25" thickBot="1">
      <c r="A73" s="217" t="s">
        <v>91</v>
      </c>
      <c r="B73" s="218"/>
      <c r="C73" s="218"/>
      <c r="D73" s="218"/>
      <c r="E73" s="219"/>
    </row>
    <row r="74" spans="1:5" ht="16.5">
      <c r="A74" s="201"/>
      <c r="B74" s="202"/>
      <c r="C74" s="202"/>
      <c r="D74" s="203"/>
      <c r="E74" s="15"/>
    </row>
    <row r="75" spans="1:5" ht="16.5">
      <c r="A75" s="209"/>
      <c r="B75" s="210"/>
      <c r="C75" s="210"/>
      <c r="D75" s="211"/>
      <c r="E75" s="15"/>
    </row>
    <row r="76" spans="1:5" ht="16.5">
      <c r="A76" s="209"/>
      <c r="B76" s="210"/>
      <c r="C76" s="210"/>
      <c r="D76" s="211"/>
      <c r="E76" s="15"/>
    </row>
    <row r="77" spans="1:5" ht="16.5">
      <c r="A77" s="209"/>
      <c r="B77" s="210"/>
      <c r="C77" s="210"/>
      <c r="D77" s="211"/>
      <c r="E77" s="15"/>
    </row>
    <row r="78" spans="1:5" ht="16.5">
      <c r="A78" s="209"/>
      <c r="B78" s="210"/>
      <c r="C78" s="210"/>
      <c r="D78" s="211"/>
      <c r="E78" s="15"/>
    </row>
    <row r="79" spans="1:5" ht="17.25" thickBot="1">
      <c r="A79" s="212"/>
      <c r="B79" s="213"/>
      <c r="C79" s="213"/>
      <c r="D79" s="223"/>
      <c r="E79" s="16"/>
    </row>
    <row r="80" spans="1:5" ht="21.4" customHeight="1" thickTop="1" thickBot="1">
      <c r="A80" s="215" t="s">
        <v>66</v>
      </c>
      <c r="B80" s="216"/>
      <c r="C80" s="216"/>
      <c r="D80" s="216"/>
      <c r="E80" s="21">
        <f>SUM(E74:E79)</f>
        <v>0</v>
      </c>
    </row>
    <row r="81" spans="1:5" s="5" customFormat="1" ht="12" thickBot="1">
      <c r="A81" s="22"/>
      <c r="B81" s="23"/>
      <c r="C81" s="23"/>
      <c r="D81" s="23"/>
      <c r="E81" s="24"/>
    </row>
    <row r="82" spans="1:5" ht="17.25" thickBot="1">
      <c r="A82" s="224" t="s">
        <v>15</v>
      </c>
      <c r="B82" s="225"/>
      <c r="C82" s="225"/>
      <c r="D82" s="225"/>
      <c r="E82" s="226"/>
    </row>
    <row r="83" spans="1:5" ht="16.5">
      <c r="A83" s="201"/>
      <c r="B83" s="202"/>
      <c r="C83" s="202"/>
      <c r="D83" s="203"/>
      <c r="E83" s="15"/>
    </row>
    <row r="84" spans="1:5" ht="16.5">
      <c r="A84" s="209"/>
      <c r="B84" s="210"/>
      <c r="C84" s="210"/>
      <c r="D84" s="211"/>
      <c r="E84" s="15"/>
    </row>
    <row r="85" spans="1:5" ht="16.5">
      <c r="A85" s="209"/>
      <c r="B85" s="210"/>
      <c r="C85" s="210"/>
      <c r="D85" s="211"/>
      <c r="E85" s="15"/>
    </row>
    <row r="86" spans="1:5" ht="16.5">
      <c r="A86" s="209"/>
      <c r="B86" s="210"/>
      <c r="C86" s="210"/>
      <c r="D86" s="211"/>
      <c r="E86" s="15"/>
    </row>
    <row r="87" spans="1:5" ht="16.5">
      <c r="A87" s="209"/>
      <c r="B87" s="210"/>
      <c r="C87" s="210"/>
      <c r="D87" s="211"/>
      <c r="E87" s="15"/>
    </row>
    <row r="88" spans="1:5" ht="17.25" thickBot="1">
      <c r="A88" s="212"/>
      <c r="B88" s="213"/>
      <c r="C88" s="213"/>
      <c r="D88" s="223"/>
      <c r="E88" s="16"/>
    </row>
    <row r="89" spans="1:5" ht="21.4" customHeight="1" thickTop="1" thickBot="1">
      <c r="A89" s="215" t="s">
        <v>67</v>
      </c>
      <c r="B89" s="216"/>
      <c r="C89" s="216"/>
      <c r="D89" s="216"/>
      <c r="E89" s="21">
        <f>SUM(E83:E88)</f>
        <v>0</v>
      </c>
    </row>
    <row r="90" spans="1:5" s="5" customFormat="1" ht="12" thickBot="1">
      <c r="A90" s="22"/>
      <c r="B90" s="23"/>
      <c r="C90" s="23"/>
      <c r="D90" s="23"/>
      <c r="E90" s="24"/>
    </row>
    <row r="91" spans="1:5" ht="17.25" thickBot="1">
      <c r="A91" s="220" t="s">
        <v>120</v>
      </c>
      <c r="B91" s="221"/>
      <c r="C91" s="221"/>
      <c r="D91" s="221"/>
      <c r="E91" s="222"/>
    </row>
    <row r="92" spans="1:5" ht="16.5">
      <c r="A92" s="201"/>
      <c r="B92" s="202"/>
      <c r="C92" s="202"/>
      <c r="D92" s="203"/>
      <c r="E92" s="15"/>
    </row>
    <row r="93" spans="1:5" ht="16.5">
      <c r="A93" s="209"/>
      <c r="B93" s="210"/>
      <c r="C93" s="210"/>
      <c r="D93" s="211"/>
      <c r="E93" s="15"/>
    </row>
    <row r="94" spans="1:5" ht="16.5">
      <c r="A94" s="209"/>
      <c r="B94" s="210"/>
      <c r="C94" s="210"/>
      <c r="D94" s="211"/>
      <c r="E94" s="15"/>
    </row>
    <row r="95" spans="1:5" ht="16.5">
      <c r="A95" s="209"/>
      <c r="B95" s="210"/>
      <c r="C95" s="210"/>
      <c r="D95" s="211"/>
      <c r="E95" s="15"/>
    </row>
    <row r="96" spans="1:5" ht="16.5">
      <c r="A96" s="209"/>
      <c r="B96" s="210"/>
      <c r="C96" s="210"/>
      <c r="D96" s="211"/>
      <c r="E96" s="15"/>
    </row>
    <row r="97" spans="1:5" ht="17.25" thickBot="1">
      <c r="A97" s="212"/>
      <c r="B97" s="213"/>
      <c r="C97" s="213"/>
      <c r="D97" s="223"/>
      <c r="E97" s="16"/>
    </row>
    <row r="98" spans="1:5" ht="22.15" customHeight="1" thickTop="1" thickBot="1">
      <c r="A98" s="227" t="s">
        <v>68</v>
      </c>
      <c r="B98" s="228"/>
      <c r="C98" s="228"/>
      <c r="D98" s="228"/>
      <c r="E98" s="21">
        <f>SUM(E92:E97)</f>
        <v>0</v>
      </c>
    </row>
    <row r="99" spans="1:5" ht="19.5" thickTop="1" thickBot="1">
      <c r="A99" s="229" t="s">
        <v>8</v>
      </c>
      <c r="B99" s="230"/>
      <c r="C99" s="230"/>
      <c r="D99" s="230"/>
      <c r="E99" s="36">
        <f>SUM(E98,E89,E80,E72,E63,E54,E45)</f>
        <v>0</v>
      </c>
    </row>
    <row r="100" spans="1:5" ht="21" thickBot="1">
      <c r="A100" s="231" t="s">
        <v>95</v>
      </c>
      <c r="B100" s="232"/>
      <c r="C100" s="232"/>
      <c r="D100" s="232"/>
      <c r="E100" s="233"/>
    </row>
    <row r="101" spans="1:5" ht="18.75" thickBot="1">
      <c r="A101" s="195" t="s">
        <v>7</v>
      </c>
      <c r="B101" s="196"/>
      <c r="C101" s="196"/>
      <c r="D101" s="197"/>
      <c r="E101" s="38" t="s">
        <v>0</v>
      </c>
    </row>
    <row r="102" spans="1:5" ht="16.5">
      <c r="A102" s="234"/>
      <c r="B102" s="235"/>
      <c r="C102" s="235"/>
      <c r="D102" s="235"/>
      <c r="E102" s="15"/>
    </row>
    <row r="103" spans="1:5" ht="16.5">
      <c r="A103" s="236"/>
      <c r="B103" s="237"/>
      <c r="C103" s="237"/>
      <c r="D103" s="238"/>
      <c r="E103" s="25"/>
    </row>
    <row r="104" spans="1:5" ht="16.5">
      <c r="A104" s="236"/>
      <c r="B104" s="237"/>
      <c r="C104" s="237"/>
      <c r="D104" s="238"/>
      <c r="E104" s="25"/>
    </row>
    <row r="105" spans="1:5" ht="16.5">
      <c r="A105" s="236"/>
      <c r="B105" s="237"/>
      <c r="C105" s="237"/>
      <c r="D105" s="238"/>
      <c r="E105" s="25"/>
    </row>
    <row r="106" spans="1:5" ht="16.5">
      <c r="A106" s="236"/>
      <c r="B106" s="237"/>
      <c r="C106" s="237"/>
      <c r="D106" s="238"/>
      <c r="E106" s="25"/>
    </row>
    <row r="107" spans="1:5" ht="17.25" thickBot="1">
      <c r="A107" s="245"/>
      <c r="B107" s="246"/>
      <c r="C107" s="246"/>
      <c r="D107" s="247"/>
      <c r="E107" s="16"/>
    </row>
    <row r="108" spans="1:5" ht="19.5" thickTop="1" thickBot="1">
      <c r="A108" s="248" t="s">
        <v>96</v>
      </c>
      <c r="B108" s="249"/>
      <c r="C108" s="249"/>
      <c r="D108" s="249"/>
      <c r="E108" s="37">
        <f>SUM(E102:E107)</f>
        <v>0</v>
      </c>
    </row>
    <row r="109" spans="1:5" s="7" customFormat="1" ht="17.25" thickBot="1">
      <c r="A109" s="26"/>
      <c r="B109" s="92"/>
      <c r="C109" s="92"/>
      <c r="D109" s="92"/>
      <c r="E109" s="93"/>
    </row>
    <row r="110" spans="1:5" ht="21" thickBot="1">
      <c r="A110" s="27"/>
      <c r="B110" s="92"/>
      <c r="C110" s="92"/>
      <c r="D110" s="28" t="s">
        <v>74</v>
      </c>
      <c r="E110" s="29">
        <f>SUM(E108,E99,E33,E18)</f>
        <v>0</v>
      </c>
    </row>
    <row r="111" spans="1:5" ht="21" thickBot="1">
      <c r="A111" s="27"/>
      <c r="B111" s="92"/>
      <c r="C111" s="92"/>
      <c r="D111" s="30"/>
      <c r="E111" s="31"/>
    </row>
    <row r="112" spans="1:5" ht="19.5" thickBot="1">
      <c r="A112" s="242" t="s">
        <v>115</v>
      </c>
      <c r="B112" s="243"/>
      <c r="C112" s="243"/>
      <c r="D112" s="244"/>
      <c r="E112" s="32"/>
    </row>
    <row r="113" spans="1:5" ht="16.5">
      <c r="A113" s="94"/>
      <c r="B113" s="92"/>
      <c r="C113" s="92"/>
      <c r="D113" s="92"/>
      <c r="E113" s="92"/>
    </row>
    <row r="114" spans="1:5" ht="20.25">
      <c r="A114" s="27"/>
      <c r="B114" s="92"/>
      <c r="C114" s="92"/>
      <c r="D114" s="30"/>
      <c r="E114" s="31"/>
    </row>
    <row r="115" spans="1:5" s="11" customFormat="1" ht="18.75" thickBot="1">
      <c r="A115" s="27"/>
      <c r="B115" s="92"/>
      <c r="C115" s="92"/>
      <c r="D115" s="30"/>
    </row>
    <row r="116" spans="1:5" ht="43.5" customHeight="1" thickBot="1">
      <c r="A116" s="250" t="s">
        <v>73</v>
      </c>
      <c r="B116" s="251"/>
      <c r="C116" s="252"/>
      <c r="D116" s="33" t="s">
        <v>100</v>
      </c>
      <c r="E116" s="3"/>
    </row>
    <row r="117" spans="1:5" ht="87.75" customHeight="1">
      <c r="A117" s="241" t="s">
        <v>102</v>
      </c>
      <c r="B117" s="241"/>
      <c r="C117" s="241"/>
      <c r="D117" s="241"/>
      <c r="E117" s="241"/>
    </row>
    <row r="118" spans="1:5" ht="16.5">
      <c r="A118" s="94"/>
      <c r="B118" s="92"/>
      <c r="C118" s="92"/>
      <c r="D118" s="92"/>
      <c r="E118" s="92"/>
    </row>
    <row r="119" spans="1:5" ht="16.5">
      <c r="A119" s="94"/>
      <c r="B119" s="92"/>
      <c r="C119" s="92"/>
      <c r="D119" s="92"/>
      <c r="E119" s="92"/>
    </row>
    <row r="120" spans="1:5" ht="16.5">
      <c r="A120" s="94"/>
      <c r="B120" s="92"/>
      <c r="C120" s="92"/>
      <c r="D120" s="92"/>
      <c r="E120" s="92"/>
    </row>
    <row r="121" spans="1:5" ht="56.25" customHeight="1">
      <c r="A121" s="253"/>
      <c r="B121" s="253"/>
      <c r="C121" s="253"/>
      <c r="D121" s="254"/>
      <c r="E121" s="254"/>
    </row>
    <row r="122" spans="1:5" ht="16.5">
      <c r="A122" s="240" t="s">
        <v>39</v>
      </c>
      <c r="B122" s="240"/>
      <c r="C122" s="240"/>
      <c r="D122" s="92" t="s">
        <v>72</v>
      </c>
      <c r="E122" s="94"/>
    </row>
    <row r="123" spans="1:5" ht="16.5">
      <c r="A123" s="94"/>
      <c r="B123" s="92"/>
      <c r="C123" s="92"/>
      <c r="D123" s="92"/>
      <c r="E123" s="92"/>
    </row>
    <row r="124" spans="1:5">
      <c r="B124" s="239"/>
      <c r="C124" s="239"/>
      <c r="D124" s="239"/>
    </row>
  </sheetData>
  <sheetProtection algorithmName="SHA-512" hashValue="pYnlp5s+pGLXfd0zbi2cWFEyYbN1KSwOaZZ52k/qJ8n/KvQbuAMRtwnHr5keRorUnR/938La0PVm/vJdMkdhvg==" saltValue="7OexpjVStSJQnTSVG751eA==" spinCount="100000" sheet="1" selectLockedCells="1"/>
  <mergeCells count="124">
    <mergeCell ref="A103:D103"/>
    <mergeCell ref="A104:D104"/>
    <mergeCell ref="A105:D105"/>
    <mergeCell ref="A106:D106"/>
    <mergeCell ref="B124:D124"/>
    <mergeCell ref="A122:C122"/>
    <mergeCell ref="A117:E117"/>
    <mergeCell ref="A112:D112"/>
    <mergeCell ref="A107:D107"/>
    <mergeCell ref="A108:D108"/>
    <mergeCell ref="A116:C116"/>
    <mergeCell ref="A121:C121"/>
    <mergeCell ref="D121:E121"/>
    <mergeCell ref="A99:D99"/>
    <mergeCell ref="A100:E100"/>
    <mergeCell ref="A93:D93"/>
    <mergeCell ref="A94:D94"/>
    <mergeCell ref="A95:D95"/>
    <mergeCell ref="A96:D96"/>
    <mergeCell ref="A97:D97"/>
    <mergeCell ref="A101:D101"/>
    <mergeCell ref="A102:D102"/>
    <mergeCell ref="A89:D89"/>
    <mergeCell ref="A91:E91"/>
    <mergeCell ref="A92:D92"/>
    <mergeCell ref="A84:D84"/>
    <mergeCell ref="A85:D85"/>
    <mergeCell ref="A86:D86"/>
    <mergeCell ref="A87:D87"/>
    <mergeCell ref="A88:D88"/>
    <mergeCell ref="A98:D98"/>
    <mergeCell ref="A74:D74"/>
    <mergeCell ref="A67:D67"/>
    <mergeCell ref="A68:D68"/>
    <mergeCell ref="A69:D69"/>
    <mergeCell ref="A70:D70"/>
    <mergeCell ref="A71:D71"/>
    <mergeCell ref="A80:D80"/>
    <mergeCell ref="A82:E82"/>
    <mergeCell ref="A83:D83"/>
    <mergeCell ref="A75:D75"/>
    <mergeCell ref="A76:D76"/>
    <mergeCell ref="A77:D77"/>
    <mergeCell ref="A78:D78"/>
    <mergeCell ref="A79:D79"/>
    <mergeCell ref="A65:E65"/>
    <mergeCell ref="A66:D66"/>
    <mergeCell ref="A58:D58"/>
    <mergeCell ref="A59:D59"/>
    <mergeCell ref="A60:D60"/>
    <mergeCell ref="A61:D61"/>
    <mergeCell ref="A62:D62"/>
    <mergeCell ref="A72:D72"/>
    <mergeCell ref="A73:E73"/>
    <mergeCell ref="A54:D54"/>
    <mergeCell ref="A56:E56"/>
    <mergeCell ref="A57:D57"/>
    <mergeCell ref="A49:D49"/>
    <mergeCell ref="A50:D50"/>
    <mergeCell ref="A51:D51"/>
    <mergeCell ref="A52:D52"/>
    <mergeCell ref="A53:D53"/>
    <mergeCell ref="A63:D63"/>
    <mergeCell ref="A33:D33"/>
    <mergeCell ref="A35:E35"/>
    <mergeCell ref="A36:E36"/>
    <mergeCell ref="A37:D37"/>
    <mergeCell ref="A38:E38"/>
    <mergeCell ref="A39:D39"/>
    <mergeCell ref="A45:D45"/>
    <mergeCell ref="A47:E47"/>
    <mergeCell ref="A48:D48"/>
    <mergeCell ref="A40:D40"/>
    <mergeCell ref="A41:D41"/>
    <mergeCell ref="A42:D42"/>
    <mergeCell ref="A43:D43"/>
    <mergeCell ref="A44:D44"/>
    <mergeCell ref="A31:A32"/>
    <mergeCell ref="B31:C31"/>
    <mergeCell ref="E31:E32"/>
    <mergeCell ref="B32:C32"/>
    <mergeCell ref="A29:A30"/>
    <mergeCell ref="B29:C29"/>
    <mergeCell ref="E29:E30"/>
    <mergeCell ref="B30:C30"/>
    <mergeCell ref="E16:E17"/>
    <mergeCell ref="B17:C17"/>
    <mergeCell ref="A14:A15"/>
    <mergeCell ref="B14:C14"/>
    <mergeCell ref="E14:E15"/>
    <mergeCell ref="B15:C15"/>
    <mergeCell ref="A27:A28"/>
    <mergeCell ref="B27:C27"/>
    <mergeCell ref="E27:E28"/>
    <mergeCell ref="B28:C28"/>
    <mergeCell ref="A25:A26"/>
    <mergeCell ref="B25:C25"/>
    <mergeCell ref="E25:E26"/>
    <mergeCell ref="B26:C26"/>
    <mergeCell ref="A18:D18"/>
    <mergeCell ref="A21:E21"/>
    <mergeCell ref="A22:E22"/>
    <mergeCell ref="A23:D24"/>
    <mergeCell ref="E23:E24"/>
    <mergeCell ref="A16:A17"/>
    <mergeCell ref="B16:C16"/>
    <mergeCell ref="A1:E1"/>
    <mergeCell ref="A2:B2"/>
    <mergeCell ref="C2:E2"/>
    <mergeCell ref="A3:B3"/>
    <mergeCell ref="C3:E3"/>
    <mergeCell ref="A6:E6"/>
    <mergeCell ref="A12:A13"/>
    <mergeCell ref="B12:C12"/>
    <mergeCell ref="E12:E13"/>
    <mergeCell ref="B13:C13"/>
    <mergeCell ref="A10:A11"/>
    <mergeCell ref="B10:C10"/>
    <mergeCell ref="E10:E11"/>
    <mergeCell ref="B11:C11"/>
    <mergeCell ref="A7:E7"/>
    <mergeCell ref="A8:D9"/>
    <mergeCell ref="E8:E9"/>
    <mergeCell ref="A5:E5"/>
  </mergeCells>
  <conditionalFormatting sqref="C2:E2">
    <cfRule type="expression" dxfId="27" priority="35">
      <formula>OR(LEN(C2)=0,C2="Organisation")</formula>
    </cfRule>
  </conditionalFormatting>
  <conditionalFormatting sqref="C3:E3">
    <cfRule type="expression" dxfId="26" priority="34">
      <formula>OR(LEN(C3)=0,C3="Projektname")</formula>
    </cfRule>
  </conditionalFormatting>
  <conditionalFormatting sqref="B10:C10">
    <cfRule type="cellIs" dxfId="25" priority="33" operator="equal">
      <formula>"Funktion und Aufgabe im Projekt"</formula>
    </cfRule>
  </conditionalFormatting>
  <conditionalFormatting sqref="B11:C11">
    <cfRule type="cellIs" dxfId="24" priority="32" operator="equal">
      <formula>"Tarifbezeichnung oder Arbeitgeberbrutto"</formula>
    </cfRule>
  </conditionalFormatting>
  <conditionalFormatting sqref="D10">
    <cfRule type="cellIs" dxfId="23" priority="31" operator="equal">
      <formula>"Zeitraum Beschäftigung"</formula>
    </cfRule>
  </conditionalFormatting>
  <conditionalFormatting sqref="D11">
    <cfRule type="cellIs" dxfId="22" priority="30" operator="equal">
      <formula>"Kalkulierte Arbeitsstunden"</formula>
    </cfRule>
  </conditionalFormatting>
  <conditionalFormatting sqref="B12:C12 B14:C14 B16:C16">
    <cfRule type="cellIs" dxfId="21" priority="29" operator="equal">
      <formula>"Funktion und Aufgabe im Projekt"</formula>
    </cfRule>
  </conditionalFormatting>
  <conditionalFormatting sqref="B13:C13 B15:C15 B17:C17">
    <cfRule type="cellIs" dxfId="20" priority="28" operator="equal">
      <formula>"Tarifbezeichnung oder Arbeitgeberbrutto"</formula>
    </cfRule>
  </conditionalFormatting>
  <conditionalFormatting sqref="D12 D14 D16">
    <cfRule type="cellIs" dxfId="19" priority="27" operator="equal">
      <formula>"Zeitraum Beschäftigung"</formula>
    </cfRule>
  </conditionalFormatting>
  <conditionalFormatting sqref="D13 D15 D17">
    <cfRule type="cellIs" dxfId="18" priority="26" operator="equal">
      <formula>"Kalkulierte Arbeitsstunden"</formula>
    </cfRule>
  </conditionalFormatting>
  <conditionalFormatting sqref="B25:C25">
    <cfRule type="cellIs" dxfId="17" priority="25" operator="equal">
      <formula>"Funktion und Aufgabe im Projekt"</formula>
    </cfRule>
  </conditionalFormatting>
  <conditionalFormatting sqref="D25">
    <cfRule type="cellIs" dxfId="16" priority="24" operator="equal">
      <formula>"Zeitraum Beschäftigung"</formula>
    </cfRule>
  </conditionalFormatting>
  <conditionalFormatting sqref="D26">
    <cfRule type="cellIs" dxfId="15" priority="23" operator="equal">
      <formula>"Kalkulierte Arbeitsstunden"</formula>
    </cfRule>
  </conditionalFormatting>
  <conditionalFormatting sqref="B26:C26">
    <cfRule type="cellIs" dxfId="14" priority="22" operator="equal">
      <formula>"Stundensatz/Bezeichnung des Tarifs"</formula>
    </cfRule>
  </conditionalFormatting>
  <conditionalFormatting sqref="B27:C27 B29:C29 B31:C31">
    <cfRule type="cellIs" dxfId="13" priority="21" operator="equal">
      <formula>"Funktion und Aufgabe im Projekt"</formula>
    </cfRule>
  </conditionalFormatting>
  <conditionalFormatting sqref="D27 D29 D31">
    <cfRule type="cellIs" dxfId="12" priority="20" operator="equal">
      <formula>"Zeitraum Beschäftigung"</formula>
    </cfRule>
  </conditionalFormatting>
  <conditionalFormatting sqref="D28 D30 D32">
    <cfRule type="cellIs" dxfId="11" priority="19" operator="equal">
      <formula>"Kalkulierte Arbeitsstunden"</formula>
    </cfRule>
  </conditionalFormatting>
  <conditionalFormatting sqref="B28:C28 B30:C30 B32:C32">
    <cfRule type="cellIs" dxfId="10" priority="18" operator="equal">
      <formula>"Stundensatz/Bezeichnung des Tarifs"</formula>
    </cfRule>
  </conditionalFormatting>
  <conditionalFormatting sqref="D116">
    <cfRule type="containsText" dxfId="9" priority="1" operator="containsText" text="Hier die Summe eintragen, die ihr als Fördermittel beantragen wollt.">
      <formula>NOT(ISERROR(SEARCH("Hier die Summe eintragen, die ihr als Fördermittel beantragen wollt.",D116)))</formula>
    </cfRule>
  </conditionalFormatting>
  <dataValidations count="1">
    <dataValidation type="custom" allowBlank="1" showInputMessage="1" showErrorMessage="1" errorTitle="Hoppla" error="Die angegeben Summe ist größer als die Summe der Gesamtkosten des Projekts oder sie übersteigt die maximale Fördersumme der Baden-Württemberg Stiiftung von 5.000 €" sqref="D116" xr:uid="{4B908C6C-3819-4F42-BA70-BD7666C8B715}">
      <formula1>AND(D116&lt;=E110,D116&lt;=5000)</formula1>
    </dataValidation>
  </dataValidations>
  <pageMargins left="0.23622047244094491" right="0.23622047244094491" top="0.74803149606299213" bottom="0.74803149606299213" header="0.31496062992125984" footer="0.31496062992125984"/>
  <pageSetup paperSize="9" scale="59" fitToHeight="0" orientation="portrait" r:id="rId1"/>
  <headerFooter differentFirst="1">
    <oddHeader>&amp;L&amp;"Poppins,Standard"Finanzkalkulation Einzelprojekt&amp;R&amp;D</oddHeader>
    <oddFooter>&amp;C&amp;"Poppins,Standard"&amp;K000000&amp;P von &amp;N</oddFooter>
    <firstHeader>&amp;LFinanzkalkulation Einzelprojekt
&amp;R&amp;D</firstHeader>
  </headerFooter>
  <rowBreaks count="2" manualBreakCount="2">
    <brk id="72" max="16383" man="1"/>
    <brk id="99"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7D5DE-787A-4EF0-8BA6-7AE9D6BA8325}">
  <sheetPr>
    <pageSetUpPr fitToPage="1"/>
  </sheetPr>
  <dimension ref="A1:H187"/>
  <sheetViews>
    <sheetView showGridLines="0" showWhiteSpace="0" view="pageLayout" topLeftCell="A160" zoomScale="70" zoomScaleNormal="100" zoomScalePageLayoutView="70" workbookViewId="0">
      <selection activeCell="A58" sqref="A58:D58"/>
    </sheetView>
  </sheetViews>
  <sheetFormatPr baseColWidth="10" defaultColWidth="4.28515625" defaultRowHeight="14.25"/>
  <cols>
    <col min="1" max="1" width="8.140625" style="95" customWidth="1"/>
    <col min="2" max="2" width="12" style="88" bestFit="1" customWidth="1"/>
    <col min="3" max="3" width="56.28515625" style="88" customWidth="1"/>
    <col min="4" max="4" width="34.5703125" style="88" customWidth="1"/>
    <col min="5" max="5" width="25.42578125" style="132" customWidth="1"/>
    <col min="6" max="7" width="4.28515625" style="3"/>
    <col min="8" max="8" width="7.85546875" style="3" bestFit="1" customWidth="1"/>
    <col min="9" max="26" width="4.28515625" style="3"/>
    <col min="27" max="27" width="4.28515625" style="3" customWidth="1"/>
    <col min="28" max="16384" width="4.28515625" style="3"/>
  </cols>
  <sheetData>
    <row r="1" spans="1:5" ht="22.9" customHeight="1">
      <c r="A1" s="258" t="s">
        <v>85</v>
      </c>
      <c r="B1" s="259"/>
      <c r="C1" s="259"/>
      <c r="D1" s="259"/>
      <c r="E1" s="259"/>
    </row>
    <row r="2" spans="1:5" ht="16.5">
      <c r="A2" s="260" t="s">
        <v>92</v>
      </c>
      <c r="B2" s="261"/>
      <c r="C2" s="261"/>
      <c r="D2" s="261"/>
      <c r="E2" s="262"/>
    </row>
    <row r="3" spans="1:5" ht="16.5">
      <c r="A3" s="255" t="s">
        <v>45</v>
      </c>
      <c r="B3" s="263"/>
      <c r="C3" s="263"/>
      <c r="D3" s="263"/>
      <c r="E3" s="257"/>
    </row>
    <row r="4" spans="1:5" ht="16.5">
      <c r="A4" s="255" t="s">
        <v>42</v>
      </c>
      <c r="B4" s="263"/>
      <c r="C4" s="263"/>
      <c r="D4" s="263"/>
      <c r="E4" s="257"/>
    </row>
    <row r="5" spans="1:5" ht="42" customHeight="1">
      <c r="A5" s="260" t="s">
        <v>101</v>
      </c>
      <c r="B5" s="261"/>
      <c r="C5" s="261"/>
      <c r="D5" s="261"/>
      <c r="E5" s="262"/>
    </row>
    <row r="6" spans="1:5" ht="69" customHeight="1">
      <c r="A6" s="255" t="s">
        <v>46</v>
      </c>
      <c r="B6" s="256"/>
      <c r="C6" s="256"/>
      <c r="D6" s="256"/>
      <c r="E6" s="257"/>
    </row>
    <row r="7" spans="1:5" ht="14.65" customHeight="1">
      <c r="A7" s="265"/>
      <c r="B7" s="266"/>
      <c r="C7" s="266"/>
      <c r="D7" s="266"/>
      <c r="E7" s="267"/>
    </row>
    <row r="8" spans="1:5" ht="17.25" thickBot="1">
      <c r="A8" s="268" t="s">
        <v>38</v>
      </c>
      <c r="B8" s="269"/>
      <c r="C8" s="269"/>
      <c r="D8" s="269"/>
      <c r="E8" s="270"/>
    </row>
    <row r="9" spans="1:5" ht="33.75" thickBot="1">
      <c r="A9" s="39" t="s">
        <v>30</v>
      </c>
      <c r="B9" s="39" t="s">
        <v>29</v>
      </c>
      <c r="C9" s="40" t="s">
        <v>7</v>
      </c>
      <c r="D9" s="41" t="s">
        <v>16</v>
      </c>
      <c r="E9" s="42" t="s">
        <v>19</v>
      </c>
    </row>
    <row r="10" spans="1:5" ht="27.75" customHeight="1" thickBot="1">
      <c r="A10" s="43" t="s">
        <v>36</v>
      </c>
      <c r="B10" s="96">
        <v>44927</v>
      </c>
      <c r="C10" s="97" t="s">
        <v>37</v>
      </c>
      <c r="D10" s="98" t="s">
        <v>12</v>
      </c>
      <c r="E10" s="99">
        <v>100</v>
      </c>
    </row>
    <row r="11" spans="1:5" ht="10.15" customHeight="1">
      <c r="A11" s="260"/>
      <c r="B11" s="261"/>
      <c r="C11" s="261"/>
      <c r="D11" s="261"/>
      <c r="E11" s="262"/>
    </row>
    <row r="12" spans="1:5" ht="48" customHeight="1">
      <c r="A12" s="255" t="s">
        <v>93</v>
      </c>
      <c r="B12" s="263"/>
      <c r="C12" s="263"/>
      <c r="D12" s="263"/>
      <c r="E12" s="257"/>
    </row>
    <row r="13" spans="1:5" ht="5.65" customHeight="1">
      <c r="A13" s="100"/>
      <c r="B13" s="101"/>
      <c r="C13" s="101"/>
      <c r="D13" s="101"/>
      <c r="E13" s="102"/>
    </row>
    <row r="14" spans="1:5" ht="16.5">
      <c r="A14" s="255" t="s">
        <v>84</v>
      </c>
      <c r="B14" s="263"/>
      <c r="C14" s="263"/>
      <c r="D14" s="263"/>
      <c r="E14" s="257"/>
    </row>
    <row r="15" spans="1:5" ht="4.9000000000000004" customHeight="1">
      <c r="A15" s="260"/>
      <c r="B15" s="261"/>
      <c r="C15" s="261"/>
      <c r="D15" s="261"/>
      <c r="E15" s="262"/>
    </row>
    <row r="16" spans="1:5" ht="91.15" customHeight="1">
      <c r="A16" s="271" t="s">
        <v>103</v>
      </c>
      <c r="B16" s="272"/>
      <c r="C16" s="272"/>
      <c r="D16" s="272"/>
      <c r="E16" s="273"/>
    </row>
    <row r="17" spans="1:5" s="8" customFormat="1" ht="7.9" customHeight="1">
      <c r="A17" s="274"/>
      <c r="B17" s="274"/>
      <c r="C17" s="274"/>
      <c r="D17" s="274"/>
      <c r="E17" s="274"/>
    </row>
    <row r="18" spans="1:5" ht="94.15" customHeight="1">
      <c r="A18" s="149" t="s">
        <v>97</v>
      </c>
      <c r="B18" s="149"/>
      <c r="C18" s="149"/>
      <c r="D18" s="149"/>
      <c r="E18" s="149"/>
    </row>
    <row r="19" spans="1:5" ht="16.149999999999999" customHeight="1">
      <c r="A19" s="44"/>
      <c r="B19" s="44"/>
      <c r="C19" s="44"/>
      <c r="D19" s="44"/>
      <c r="E19" s="44"/>
    </row>
    <row r="20" spans="1:5" s="4" customFormat="1" ht="18">
      <c r="A20" s="150" t="s">
        <v>40</v>
      </c>
      <c r="B20" s="150"/>
      <c r="C20" s="264" t="str">
        <f>Finanzkalkulation!C2</f>
        <v>Organisation</v>
      </c>
      <c r="D20" s="264"/>
      <c r="E20" s="264"/>
    </row>
    <row r="21" spans="1:5" s="4" customFormat="1" ht="18">
      <c r="A21" s="150" t="s">
        <v>9</v>
      </c>
      <c r="B21" s="150"/>
      <c r="C21" s="264" t="str">
        <f>Finanzkalkulation!C3</f>
        <v>Projektname</v>
      </c>
      <c r="D21" s="264"/>
      <c r="E21" s="264"/>
    </row>
    <row r="22" spans="1:5" ht="1.9" customHeight="1">
      <c r="A22" s="103"/>
      <c r="B22" s="103"/>
      <c r="C22" s="103"/>
      <c r="D22" s="103"/>
      <c r="E22" s="103"/>
    </row>
    <row r="23" spans="1:5" ht="36.4" customHeight="1" thickBot="1">
      <c r="A23" s="103"/>
      <c r="B23" s="103"/>
      <c r="C23" s="103"/>
      <c r="D23" s="103"/>
      <c r="E23" s="103"/>
    </row>
    <row r="24" spans="1:5" ht="18" customHeight="1" thickBot="1">
      <c r="A24" s="277" t="s">
        <v>58</v>
      </c>
      <c r="B24" s="278"/>
      <c r="C24" s="278"/>
      <c r="D24" s="278"/>
      <c r="E24" s="279"/>
    </row>
    <row r="25" spans="1:5" ht="33.75" thickBot="1">
      <c r="A25" s="45" t="s">
        <v>30</v>
      </c>
      <c r="B25" s="46" t="s">
        <v>29</v>
      </c>
      <c r="C25" s="280" t="s">
        <v>35</v>
      </c>
      <c r="D25" s="281"/>
      <c r="E25" s="59" t="s">
        <v>19</v>
      </c>
    </row>
    <row r="26" spans="1:5" ht="16.5">
      <c r="A26" s="104"/>
      <c r="B26" s="105"/>
      <c r="C26" s="282"/>
      <c r="D26" s="283"/>
      <c r="E26" s="106"/>
    </row>
    <row r="27" spans="1:5" ht="16.5">
      <c r="A27" s="107"/>
      <c r="B27" s="108"/>
      <c r="C27" s="284"/>
      <c r="D27" s="285"/>
      <c r="E27" s="106"/>
    </row>
    <row r="28" spans="1:5" ht="16.5">
      <c r="A28" s="109"/>
      <c r="B28" s="110"/>
      <c r="C28" s="286"/>
      <c r="D28" s="287"/>
      <c r="E28" s="106"/>
    </row>
    <row r="29" spans="1:5" ht="16.5">
      <c r="A29" s="109"/>
      <c r="B29" s="110"/>
      <c r="C29" s="286"/>
      <c r="D29" s="287"/>
      <c r="E29" s="106"/>
    </row>
    <row r="30" spans="1:5" ht="16.5">
      <c r="A30" s="109"/>
      <c r="B30" s="110"/>
      <c r="C30" s="286"/>
      <c r="D30" s="287"/>
      <c r="E30" s="106"/>
    </row>
    <row r="31" spans="1:5" ht="16.5">
      <c r="A31" s="109"/>
      <c r="B31" s="110"/>
      <c r="C31" s="286"/>
      <c r="D31" s="287"/>
      <c r="E31" s="106"/>
    </row>
    <row r="32" spans="1:5" ht="16.5">
      <c r="A32" s="109"/>
      <c r="B32" s="110"/>
      <c r="C32" s="286"/>
      <c r="D32" s="287"/>
      <c r="E32" s="106"/>
    </row>
    <row r="33" spans="1:5" ht="16.5">
      <c r="A33" s="109"/>
      <c r="B33" s="110"/>
      <c r="C33" s="286"/>
      <c r="D33" s="287"/>
      <c r="E33" s="106"/>
    </row>
    <row r="34" spans="1:5" ht="16.5">
      <c r="A34" s="109"/>
      <c r="B34" s="110"/>
      <c r="C34" s="286"/>
      <c r="D34" s="287"/>
      <c r="E34" s="106"/>
    </row>
    <row r="35" spans="1:5" ht="17.25" thickBot="1">
      <c r="A35" s="111"/>
      <c r="B35" s="112"/>
      <c r="C35" s="275"/>
      <c r="D35" s="276"/>
      <c r="E35" s="113"/>
    </row>
    <row r="36" spans="1:5" ht="18" thickTop="1" thickBot="1">
      <c r="A36" s="288" t="s">
        <v>5</v>
      </c>
      <c r="B36" s="289"/>
      <c r="C36" s="289"/>
      <c r="D36" s="289"/>
      <c r="E36" s="58">
        <f>SUM(E26:E35)</f>
        <v>0</v>
      </c>
    </row>
    <row r="37" spans="1:5" ht="16.5">
      <c r="A37" s="14"/>
      <c r="B37" s="91"/>
      <c r="C37" s="91"/>
      <c r="D37" s="91"/>
      <c r="E37" s="114"/>
    </row>
    <row r="38" spans="1:5" ht="16.5">
      <c r="A38" s="14"/>
      <c r="B38" s="91"/>
      <c r="C38" s="91"/>
      <c r="D38" s="91"/>
      <c r="E38" s="114"/>
    </row>
    <row r="39" spans="1:5" ht="17.25" thickBot="1">
      <c r="A39" s="14"/>
      <c r="B39" s="91"/>
      <c r="C39" s="91"/>
      <c r="D39" s="91"/>
      <c r="E39" s="114"/>
    </row>
    <row r="40" spans="1:5" ht="18" customHeight="1" thickBot="1">
      <c r="A40" s="277" t="s">
        <v>98</v>
      </c>
      <c r="B40" s="278"/>
      <c r="C40" s="278"/>
      <c r="D40" s="278"/>
      <c r="E40" s="279"/>
    </row>
    <row r="41" spans="1:5" ht="33.75" thickBot="1">
      <c r="A41" s="45" t="s">
        <v>30</v>
      </c>
      <c r="B41" s="46" t="s">
        <v>29</v>
      </c>
      <c r="C41" s="280" t="s">
        <v>35</v>
      </c>
      <c r="D41" s="290"/>
      <c r="E41" s="59" t="s">
        <v>19</v>
      </c>
    </row>
    <row r="42" spans="1:5" ht="16.5">
      <c r="A42" s="104"/>
      <c r="B42" s="108"/>
      <c r="C42" s="282"/>
      <c r="D42" s="283"/>
      <c r="E42" s="115"/>
    </row>
    <row r="43" spans="1:5" ht="16.5">
      <c r="A43" s="109"/>
      <c r="B43" s="108"/>
      <c r="C43" s="286"/>
      <c r="D43" s="287"/>
      <c r="E43" s="106"/>
    </row>
    <row r="44" spans="1:5" ht="16.5">
      <c r="A44" s="109"/>
      <c r="B44" s="108"/>
      <c r="C44" s="286"/>
      <c r="D44" s="287"/>
      <c r="E44" s="106"/>
    </row>
    <row r="45" spans="1:5" ht="16.5">
      <c r="A45" s="109"/>
      <c r="B45" s="108"/>
      <c r="C45" s="286"/>
      <c r="D45" s="287"/>
      <c r="E45" s="106"/>
    </row>
    <row r="46" spans="1:5" ht="16.5">
      <c r="A46" s="109"/>
      <c r="B46" s="108"/>
      <c r="C46" s="286"/>
      <c r="D46" s="287"/>
      <c r="E46" s="106"/>
    </row>
    <row r="47" spans="1:5" ht="16.5">
      <c r="A47" s="109"/>
      <c r="B47" s="108"/>
      <c r="C47" s="286"/>
      <c r="D47" s="287"/>
      <c r="E47" s="106"/>
    </row>
    <row r="48" spans="1:5" ht="16.5">
      <c r="A48" s="109"/>
      <c r="B48" s="108"/>
      <c r="C48" s="291"/>
      <c r="D48" s="292"/>
      <c r="E48" s="106"/>
    </row>
    <row r="49" spans="1:5" ht="16.5">
      <c r="A49" s="109"/>
      <c r="B49" s="108"/>
      <c r="C49" s="286"/>
      <c r="D49" s="287"/>
      <c r="E49" s="106"/>
    </row>
    <row r="50" spans="1:5" ht="16.5">
      <c r="A50" s="109"/>
      <c r="B50" s="108"/>
      <c r="C50" s="286"/>
      <c r="D50" s="287"/>
      <c r="E50" s="106"/>
    </row>
    <row r="51" spans="1:5" ht="17.25" thickBot="1">
      <c r="A51" s="111"/>
      <c r="B51" s="112"/>
      <c r="C51" s="275"/>
      <c r="D51" s="276"/>
      <c r="E51" s="113"/>
    </row>
    <row r="52" spans="1:5" ht="18" thickTop="1" thickBot="1">
      <c r="A52" s="288" t="s">
        <v>56</v>
      </c>
      <c r="B52" s="289"/>
      <c r="C52" s="289"/>
      <c r="D52" s="289"/>
      <c r="E52" s="58">
        <f>SUM(E42:E51)</f>
        <v>0</v>
      </c>
    </row>
    <row r="53" spans="1:5" ht="16.5">
      <c r="A53" s="14"/>
      <c r="B53" s="91"/>
      <c r="C53" s="91"/>
      <c r="D53" s="91"/>
      <c r="E53" s="114"/>
    </row>
    <row r="54" spans="1:5" ht="16.5" hidden="1">
      <c r="A54" s="14"/>
      <c r="B54" s="91"/>
      <c r="C54" s="91"/>
      <c r="D54" s="91"/>
      <c r="E54" s="114"/>
    </row>
    <row r="55" spans="1:5" ht="7.5" customHeight="1" thickBot="1">
      <c r="A55" s="14"/>
      <c r="B55" s="91"/>
      <c r="C55" s="91"/>
      <c r="D55" s="91"/>
      <c r="E55" s="114"/>
    </row>
    <row r="56" spans="1:5" ht="18.75" thickBot="1">
      <c r="A56" s="296" t="s">
        <v>6</v>
      </c>
      <c r="B56" s="297"/>
      <c r="C56" s="297"/>
      <c r="D56" s="297"/>
      <c r="E56" s="298"/>
    </row>
    <row r="57" spans="1:5" ht="43.15" customHeight="1" thickBot="1">
      <c r="A57" s="47" t="s">
        <v>30</v>
      </c>
      <c r="B57" s="48" t="s">
        <v>29</v>
      </c>
      <c r="C57" s="48" t="s">
        <v>52</v>
      </c>
      <c r="D57" s="49" t="s">
        <v>16</v>
      </c>
      <c r="E57" s="60" t="s">
        <v>19</v>
      </c>
    </row>
    <row r="58" spans="1:5" ht="16.5">
      <c r="A58" s="116"/>
      <c r="B58" s="117"/>
      <c r="C58" s="116"/>
      <c r="D58" s="118"/>
      <c r="E58" s="119"/>
    </row>
    <row r="59" spans="1:5" ht="16.5">
      <c r="A59" s="120"/>
      <c r="B59" s="110"/>
      <c r="C59" s="120"/>
      <c r="D59" s="121"/>
      <c r="E59" s="122"/>
    </row>
    <row r="60" spans="1:5" ht="16.5">
      <c r="A60" s="120"/>
      <c r="B60" s="110"/>
      <c r="C60" s="120"/>
      <c r="D60" s="121"/>
      <c r="E60" s="122"/>
    </row>
    <row r="61" spans="1:5" ht="16.5">
      <c r="A61" s="120"/>
      <c r="B61" s="110"/>
      <c r="C61" s="120"/>
      <c r="D61" s="121"/>
      <c r="E61" s="122"/>
    </row>
    <row r="62" spans="1:5" ht="16.5">
      <c r="A62" s="120"/>
      <c r="B62" s="110"/>
      <c r="C62" s="120"/>
      <c r="D62" s="121"/>
      <c r="E62" s="122"/>
    </row>
    <row r="63" spans="1:5" ht="16.5">
      <c r="A63" s="120"/>
      <c r="B63" s="110"/>
      <c r="C63" s="120"/>
      <c r="D63" s="121"/>
      <c r="E63" s="122"/>
    </row>
    <row r="64" spans="1:5" ht="16.5">
      <c r="A64" s="120"/>
      <c r="B64" s="110"/>
      <c r="C64" s="120"/>
      <c r="D64" s="121"/>
      <c r="E64" s="122"/>
    </row>
    <row r="65" spans="1:5" ht="16.5">
      <c r="A65" s="120"/>
      <c r="B65" s="110"/>
      <c r="C65" s="120"/>
      <c r="D65" s="121"/>
      <c r="E65" s="122"/>
    </row>
    <row r="66" spans="1:5" ht="16.5">
      <c r="A66" s="120"/>
      <c r="B66" s="110"/>
      <c r="C66" s="120"/>
      <c r="D66" s="121"/>
      <c r="E66" s="122"/>
    </row>
    <row r="67" spans="1:5" ht="16.5">
      <c r="A67" s="120"/>
      <c r="B67" s="110"/>
      <c r="C67" s="120"/>
      <c r="D67" s="121"/>
      <c r="E67" s="122"/>
    </row>
    <row r="68" spans="1:5" ht="16.5">
      <c r="A68" s="120"/>
      <c r="B68" s="110"/>
      <c r="C68" s="120"/>
      <c r="D68" s="121"/>
      <c r="E68" s="122"/>
    </row>
    <row r="69" spans="1:5" ht="16.5">
      <c r="A69" s="120"/>
      <c r="B69" s="110"/>
      <c r="C69" s="120"/>
      <c r="D69" s="121"/>
      <c r="E69" s="122"/>
    </row>
    <row r="70" spans="1:5" ht="16.5">
      <c r="A70" s="120"/>
      <c r="B70" s="110"/>
      <c r="C70" s="120"/>
      <c r="D70" s="121"/>
      <c r="E70" s="122"/>
    </row>
    <row r="71" spans="1:5" ht="16.5">
      <c r="A71" s="120"/>
      <c r="B71" s="110"/>
      <c r="C71" s="120"/>
      <c r="D71" s="121"/>
      <c r="E71" s="122"/>
    </row>
    <row r="72" spans="1:5" ht="16.5">
      <c r="A72" s="120"/>
      <c r="B72" s="110"/>
      <c r="C72" s="120"/>
      <c r="D72" s="121"/>
      <c r="E72" s="122"/>
    </row>
    <row r="73" spans="1:5" ht="16.5">
      <c r="A73" s="120"/>
      <c r="B73" s="110"/>
      <c r="C73" s="120"/>
      <c r="D73" s="121"/>
      <c r="E73" s="122"/>
    </row>
    <row r="74" spans="1:5" ht="16.5">
      <c r="A74" s="120"/>
      <c r="B74" s="110"/>
      <c r="C74" s="120"/>
      <c r="D74" s="121"/>
      <c r="E74" s="122"/>
    </row>
    <row r="75" spans="1:5" ht="16.5">
      <c r="A75" s="120"/>
      <c r="B75" s="110"/>
      <c r="C75" s="120"/>
      <c r="D75" s="121"/>
      <c r="E75" s="122"/>
    </row>
    <row r="76" spans="1:5" ht="16.5">
      <c r="A76" s="120"/>
      <c r="B76" s="110"/>
      <c r="C76" s="120"/>
      <c r="D76" s="121"/>
      <c r="E76" s="122"/>
    </row>
    <row r="77" spans="1:5" ht="16.5">
      <c r="A77" s="120"/>
      <c r="B77" s="110"/>
      <c r="C77" s="120"/>
      <c r="D77" s="121"/>
      <c r="E77" s="122"/>
    </row>
    <row r="78" spans="1:5" ht="16.5">
      <c r="A78" s="120"/>
      <c r="B78" s="110"/>
      <c r="C78" s="120"/>
      <c r="D78" s="121"/>
      <c r="E78" s="122"/>
    </row>
    <row r="79" spans="1:5" ht="16.5">
      <c r="A79" s="120"/>
      <c r="B79" s="110"/>
      <c r="C79" s="120"/>
      <c r="D79" s="121"/>
      <c r="E79" s="122"/>
    </row>
    <row r="80" spans="1:5" ht="16.5">
      <c r="A80" s="120"/>
      <c r="B80" s="110"/>
      <c r="C80" s="120"/>
      <c r="D80" s="121"/>
      <c r="E80" s="122"/>
    </row>
    <row r="81" spans="1:5" ht="16.5">
      <c r="A81" s="120"/>
      <c r="B81" s="110"/>
      <c r="C81" s="120"/>
      <c r="D81" s="121"/>
      <c r="E81" s="122"/>
    </row>
    <row r="82" spans="1:5" ht="16.5">
      <c r="A82" s="120"/>
      <c r="B82" s="110"/>
      <c r="C82" s="120"/>
      <c r="D82" s="121"/>
      <c r="E82" s="122"/>
    </row>
    <row r="83" spans="1:5" ht="16.5">
      <c r="A83" s="120"/>
      <c r="B83" s="110"/>
      <c r="C83" s="120"/>
      <c r="D83" s="121"/>
      <c r="E83" s="122"/>
    </row>
    <row r="84" spans="1:5" ht="16.5">
      <c r="A84" s="120"/>
      <c r="B84" s="110"/>
      <c r="C84" s="120"/>
      <c r="D84" s="121"/>
      <c r="E84" s="122"/>
    </row>
    <row r="85" spans="1:5" ht="16.5">
      <c r="A85" s="120"/>
      <c r="B85" s="110"/>
      <c r="C85" s="120"/>
      <c r="D85" s="121"/>
      <c r="E85" s="122"/>
    </row>
    <row r="86" spans="1:5" ht="16.5">
      <c r="A86" s="120"/>
      <c r="B86" s="110"/>
      <c r="C86" s="120"/>
      <c r="D86" s="121"/>
      <c r="E86" s="122"/>
    </row>
    <row r="87" spans="1:5" ht="16.5">
      <c r="A87" s="120"/>
      <c r="B87" s="110"/>
      <c r="C87" s="120"/>
      <c r="D87" s="121"/>
      <c r="E87" s="122"/>
    </row>
    <row r="88" spans="1:5" ht="16.5">
      <c r="A88" s="120"/>
      <c r="B88" s="110"/>
      <c r="C88" s="120"/>
      <c r="D88" s="121"/>
      <c r="E88" s="122"/>
    </row>
    <row r="89" spans="1:5" ht="16.5">
      <c r="A89" s="120"/>
      <c r="B89" s="110"/>
      <c r="C89" s="120"/>
      <c r="D89" s="121"/>
      <c r="E89" s="122"/>
    </row>
    <row r="90" spans="1:5" ht="16.5">
      <c r="A90" s="120"/>
      <c r="B90" s="110"/>
      <c r="C90" s="120"/>
      <c r="D90" s="121"/>
      <c r="E90" s="122"/>
    </row>
    <row r="91" spans="1:5" ht="16.5">
      <c r="A91" s="120"/>
      <c r="B91" s="110"/>
      <c r="C91" s="120"/>
      <c r="D91" s="121"/>
      <c r="E91" s="122"/>
    </row>
    <row r="92" spans="1:5" ht="16.5">
      <c r="A92" s="120"/>
      <c r="B92" s="110"/>
      <c r="C92" s="120"/>
      <c r="D92" s="121"/>
      <c r="E92" s="122"/>
    </row>
    <row r="93" spans="1:5" ht="16.5">
      <c r="A93" s="120"/>
      <c r="B93" s="110"/>
      <c r="C93" s="120"/>
      <c r="D93" s="121"/>
      <c r="E93" s="122"/>
    </row>
    <row r="94" spans="1:5" ht="16.5">
      <c r="A94" s="120"/>
      <c r="B94" s="110"/>
      <c r="C94" s="120"/>
      <c r="D94" s="121"/>
      <c r="E94" s="122"/>
    </row>
    <row r="95" spans="1:5" ht="16.5">
      <c r="A95" s="120"/>
      <c r="B95" s="110"/>
      <c r="C95" s="120"/>
      <c r="D95" s="121"/>
      <c r="E95" s="122"/>
    </row>
    <row r="96" spans="1:5" ht="16.5">
      <c r="A96" s="120"/>
      <c r="B96" s="110"/>
      <c r="C96" s="120"/>
      <c r="D96" s="121"/>
      <c r="E96" s="122"/>
    </row>
    <row r="97" spans="1:5" ht="16.5">
      <c r="A97" s="120"/>
      <c r="B97" s="110"/>
      <c r="C97" s="120"/>
      <c r="D97" s="121"/>
      <c r="E97" s="122"/>
    </row>
    <row r="98" spans="1:5" ht="16.5">
      <c r="A98" s="120"/>
      <c r="B98" s="110"/>
      <c r="C98" s="120"/>
      <c r="D98" s="121"/>
      <c r="E98" s="122"/>
    </row>
    <row r="99" spans="1:5" ht="16.5">
      <c r="A99" s="120"/>
      <c r="B99" s="110"/>
      <c r="C99" s="120"/>
      <c r="D99" s="121"/>
      <c r="E99" s="122"/>
    </row>
    <row r="100" spans="1:5" ht="16.5">
      <c r="A100" s="120"/>
      <c r="B100" s="110"/>
      <c r="C100" s="120"/>
      <c r="D100" s="121"/>
      <c r="E100" s="122"/>
    </row>
    <row r="101" spans="1:5" ht="16.5">
      <c r="A101" s="120"/>
      <c r="B101" s="110"/>
      <c r="C101" s="120"/>
      <c r="D101" s="121"/>
      <c r="E101" s="122"/>
    </row>
    <row r="102" spans="1:5" ht="16.5">
      <c r="A102" s="120"/>
      <c r="B102" s="110"/>
      <c r="C102" s="120"/>
      <c r="D102" s="121"/>
      <c r="E102" s="122"/>
    </row>
    <row r="103" spans="1:5" ht="16.5">
      <c r="A103" s="120"/>
      <c r="B103" s="110"/>
      <c r="C103" s="120"/>
      <c r="D103" s="121"/>
      <c r="E103" s="122"/>
    </row>
    <row r="104" spans="1:5" ht="16.5">
      <c r="A104" s="120"/>
      <c r="B104" s="110"/>
      <c r="C104" s="120"/>
      <c r="D104" s="121"/>
      <c r="E104" s="122"/>
    </row>
    <row r="105" spans="1:5" ht="16.5">
      <c r="A105" s="120"/>
      <c r="B105" s="110"/>
      <c r="C105" s="120"/>
      <c r="D105" s="121"/>
      <c r="E105" s="122"/>
    </row>
    <row r="106" spans="1:5" ht="16.5">
      <c r="A106" s="120"/>
      <c r="B106" s="110"/>
      <c r="C106" s="120"/>
      <c r="D106" s="121"/>
      <c r="E106" s="122"/>
    </row>
    <row r="107" spans="1:5" ht="16.5">
      <c r="A107" s="120"/>
      <c r="B107" s="110"/>
      <c r="C107" s="120"/>
      <c r="D107" s="121"/>
      <c r="E107" s="122"/>
    </row>
    <row r="108" spans="1:5" ht="16.5">
      <c r="A108" s="120"/>
      <c r="B108" s="110"/>
      <c r="C108" s="120"/>
      <c r="D108" s="121"/>
      <c r="E108" s="122"/>
    </row>
    <row r="109" spans="1:5" ht="16.5">
      <c r="A109" s="120"/>
      <c r="B109" s="110"/>
      <c r="C109" s="120"/>
      <c r="D109" s="121"/>
      <c r="E109" s="122"/>
    </row>
    <row r="110" spans="1:5" ht="16.5">
      <c r="A110" s="120"/>
      <c r="B110" s="110"/>
      <c r="C110" s="120"/>
      <c r="D110" s="121"/>
      <c r="E110" s="122"/>
    </row>
    <row r="111" spans="1:5" ht="16.5">
      <c r="A111" s="120"/>
      <c r="B111" s="110"/>
      <c r="C111" s="120"/>
      <c r="D111" s="121"/>
      <c r="E111" s="122"/>
    </row>
    <row r="112" spans="1:5" ht="16.5">
      <c r="A112" s="120"/>
      <c r="B112" s="110"/>
      <c r="C112" s="120"/>
      <c r="D112" s="121"/>
      <c r="E112" s="122"/>
    </row>
    <row r="113" spans="1:5" ht="16.5">
      <c r="A113" s="120"/>
      <c r="B113" s="110"/>
      <c r="C113" s="120"/>
      <c r="D113" s="121"/>
      <c r="E113" s="122"/>
    </row>
    <row r="114" spans="1:5" ht="16.5">
      <c r="A114" s="120"/>
      <c r="B114" s="110"/>
      <c r="C114" s="120"/>
      <c r="D114" s="121"/>
      <c r="E114" s="122"/>
    </row>
    <row r="115" spans="1:5" ht="16.5">
      <c r="A115" s="120"/>
      <c r="B115" s="110"/>
      <c r="C115" s="120"/>
      <c r="D115" s="121"/>
      <c r="E115" s="122"/>
    </row>
    <row r="116" spans="1:5" ht="16.5">
      <c r="A116" s="120"/>
      <c r="B116" s="110"/>
      <c r="C116" s="120"/>
      <c r="D116" s="121"/>
      <c r="E116" s="122"/>
    </row>
    <row r="117" spans="1:5" ht="16.5">
      <c r="A117" s="120"/>
      <c r="B117" s="110"/>
      <c r="C117" s="120"/>
      <c r="D117" s="121"/>
      <c r="E117" s="122"/>
    </row>
    <row r="118" spans="1:5" ht="16.5">
      <c r="A118" s="120"/>
      <c r="B118" s="110"/>
      <c r="C118" s="120"/>
      <c r="D118" s="121"/>
      <c r="E118" s="122"/>
    </row>
    <row r="119" spans="1:5" ht="16.5">
      <c r="A119" s="120"/>
      <c r="B119" s="110"/>
      <c r="C119" s="120"/>
      <c r="D119" s="121"/>
      <c r="E119" s="122"/>
    </row>
    <row r="120" spans="1:5" ht="16.5">
      <c r="A120" s="120"/>
      <c r="B120" s="110"/>
      <c r="C120" s="120"/>
      <c r="D120" s="121"/>
      <c r="E120" s="122"/>
    </row>
    <row r="121" spans="1:5" ht="16.5">
      <c r="A121" s="120"/>
      <c r="B121" s="110"/>
      <c r="C121" s="120"/>
      <c r="D121" s="121"/>
      <c r="E121" s="122"/>
    </row>
    <row r="122" spans="1:5" ht="16.5">
      <c r="A122" s="120"/>
      <c r="B122" s="110"/>
      <c r="C122" s="120"/>
      <c r="D122" s="121"/>
      <c r="E122" s="122"/>
    </row>
    <row r="123" spans="1:5" ht="16.5">
      <c r="A123" s="120"/>
      <c r="B123" s="110"/>
      <c r="C123" s="120"/>
      <c r="D123" s="121"/>
      <c r="E123" s="122"/>
    </row>
    <row r="124" spans="1:5" ht="16.5">
      <c r="A124" s="120"/>
      <c r="B124" s="110"/>
      <c r="C124" s="120"/>
      <c r="D124" s="121"/>
      <c r="E124" s="122"/>
    </row>
    <row r="125" spans="1:5" ht="16.5">
      <c r="A125" s="120"/>
      <c r="B125" s="110"/>
      <c r="C125" s="120"/>
      <c r="D125" s="121"/>
      <c r="E125" s="122"/>
    </row>
    <row r="126" spans="1:5" ht="16.5">
      <c r="A126" s="120"/>
      <c r="B126" s="110"/>
      <c r="C126" s="120"/>
      <c r="D126" s="121"/>
      <c r="E126" s="122"/>
    </row>
    <row r="127" spans="1:5" ht="16.5">
      <c r="A127" s="120"/>
      <c r="B127" s="110"/>
      <c r="C127" s="120"/>
      <c r="D127" s="121"/>
      <c r="E127" s="122"/>
    </row>
    <row r="128" spans="1:5" ht="16.5">
      <c r="A128" s="120"/>
      <c r="B128" s="110"/>
      <c r="C128" s="120"/>
      <c r="D128" s="121"/>
      <c r="E128" s="122"/>
    </row>
    <row r="129" spans="1:5" ht="16.5">
      <c r="A129" s="120"/>
      <c r="B129" s="110"/>
      <c r="C129" s="120"/>
      <c r="D129" s="121"/>
      <c r="E129" s="122"/>
    </row>
    <row r="130" spans="1:5" ht="16.5">
      <c r="A130" s="120"/>
      <c r="B130" s="110"/>
      <c r="C130" s="120"/>
      <c r="D130" s="121"/>
      <c r="E130" s="122"/>
    </row>
    <row r="131" spans="1:5" ht="16.5">
      <c r="A131" s="120"/>
      <c r="B131" s="110"/>
      <c r="C131" s="120"/>
      <c r="D131" s="121"/>
      <c r="E131" s="122"/>
    </row>
    <row r="132" spans="1:5" ht="16.5">
      <c r="A132" s="120"/>
      <c r="B132" s="110"/>
      <c r="C132" s="120"/>
      <c r="D132" s="121"/>
      <c r="E132" s="122"/>
    </row>
    <row r="133" spans="1:5" ht="16.5">
      <c r="A133" s="120"/>
      <c r="B133" s="110"/>
      <c r="C133" s="120"/>
      <c r="D133" s="121"/>
      <c r="E133" s="122"/>
    </row>
    <row r="134" spans="1:5" ht="16.5">
      <c r="A134" s="120"/>
      <c r="B134" s="110"/>
      <c r="C134" s="120"/>
      <c r="D134" s="121"/>
      <c r="E134" s="122"/>
    </row>
    <row r="135" spans="1:5" ht="16.5">
      <c r="A135" s="120"/>
      <c r="B135" s="110"/>
      <c r="C135" s="120"/>
      <c r="D135" s="121"/>
      <c r="E135" s="122"/>
    </row>
    <row r="136" spans="1:5" ht="16.5">
      <c r="A136" s="120"/>
      <c r="B136" s="110"/>
      <c r="C136" s="120"/>
      <c r="D136" s="121"/>
      <c r="E136" s="122"/>
    </row>
    <row r="137" spans="1:5" ht="16.5">
      <c r="A137" s="120"/>
      <c r="B137" s="110"/>
      <c r="C137" s="120"/>
      <c r="D137" s="121"/>
      <c r="E137" s="122"/>
    </row>
    <row r="138" spans="1:5" ht="16.5">
      <c r="A138" s="120"/>
      <c r="B138" s="110"/>
      <c r="C138" s="120"/>
      <c r="D138" s="121"/>
      <c r="E138" s="122"/>
    </row>
    <row r="139" spans="1:5" ht="16.5">
      <c r="A139" s="120"/>
      <c r="B139" s="110"/>
      <c r="C139" s="120"/>
      <c r="D139" s="121"/>
      <c r="E139" s="122"/>
    </row>
    <row r="140" spans="1:5" ht="16.5">
      <c r="A140" s="120"/>
      <c r="B140" s="110"/>
      <c r="C140" s="120"/>
      <c r="D140" s="121"/>
      <c r="E140" s="122"/>
    </row>
    <row r="141" spans="1:5" ht="17.25" thickBot="1">
      <c r="A141" s="123"/>
      <c r="B141" s="124"/>
      <c r="C141" s="123"/>
      <c r="D141" s="125"/>
      <c r="E141" s="126"/>
    </row>
    <row r="142" spans="1:5" ht="17.25" thickBot="1">
      <c r="A142" s="299" t="s">
        <v>33</v>
      </c>
      <c r="B142" s="300"/>
      <c r="C142" s="300"/>
      <c r="D142" s="301"/>
      <c r="E142" s="50">
        <f>SUMIF($D58:$D141,"Raummiete",$E$58:$E$141)</f>
        <v>0</v>
      </c>
    </row>
    <row r="143" spans="1:5" ht="17.25" thickBot="1">
      <c r="A143" s="302" t="s">
        <v>64</v>
      </c>
      <c r="B143" s="303"/>
      <c r="C143" s="303"/>
      <c r="D143" s="304"/>
      <c r="E143" s="51">
        <f>SUMIF($D58:$D141,"Material",$E$58:$E$141)</f>
        <v>0</v>
      </c>
    </row>
    <row r="144" spans="1:5" ht="17.25" thickBot="1">
      <c r="A144" s="302" t="s">
        <v>17</v>
      </c>
      <c r="B144" s="303"/>
      <c r="C144" s="303"/>
      <c r="D144" s="304"/>
      <c r="E144" s="51">
        <f>SUMIF(D58:D141,"Laufende Kosten",$E$58:$E$141)</f>
        <v>0</v>
      </c>
    </row>
    <row r="145" spans="1:5" ht="17.25" thickBot="1">
      <c r="A145" s="302" t="s">
        <v>53</v>
      </c>
      <c r="B145" s="303"/>
      <c r="C145" s="303"/>
      <c r="D145" s="304"/>
      <c r="E145" s="51">
        <f>SUMIF($D58:$D141,"Fahrtkosten",$E$58:$E$141)</f>
        <v>0</v>
      </c>
    </row>
    <row r="146" spans="1:5" ht="17.25" thickBot="1">
      <c r="A146" s="302" t="s">
        <v>32</v>
      </c>
      <c r="B146" s="303"/>
      <c r="C146" s="303"/>
      <c r="D146" s="304"/>
      <c r="E146" s="51">
        <f>SUMIF($D58:$D141,"Qualifizierungen",$E$58:$E$141)</f>
        <v>0</v>
      </c>
    </row>
    <row r="147" spans="1:5" ht="17.25" thickBot="1">
      <c r="A147" s="302" t="s">
        <v>27</v>
      </c>
      <c r="B147" s="303"/>
      <c r="C147" s="303"/>
      <c r="D147" s="304"/>
      <c r="E147" s="51">
        <f>SUMIF($D58:$D141,"Öffentlichkeitsarbeit",$E$58:$E$141)</f>
        <v>0</v>
      </c>
    </row>
    <row r="148" spans="1:5" ht="17.25" thickBot="1">
      <c r="A148" s="302" t="s">
        <v>18</v>
      </c>
      <c r="B148" s="303"/>
      <c r="C148" s="303"/>
      <c r="D148" s="304"/>
      <c r="E148" s="51">
        <f>SUMIF($D58:$D141,"Sonstiges",$E$58:$E$141)</f>
        <v>0</v>
      </c>
    </row>
    <row r="149" spans="1:5" ht="17.25" thickBot="1">
      <c r="A149" s="305" t="s">
        <v>8</v>
      </c>
      <c r="B149" s="306"/>
      <c r="C149" s="306"/>
      <c r="D149" s="307"/>
      <c r="E149" s="61">
        <f>SUM(E58:E141)</f>
        <v>0</v>
      </c>
    </row>
    <row r="150" spans="1:5" ht="16.5">
      <c r="A150" s="94"/>
      <c r="B150" s="92"/>
      <c r="C150" s="92"/>
      <c r="D150" s="92"/>
      <c r="E150" s="127"/>
    </row>
    <row r="151" spans="1:5" ht="18.75" thickBot="1">
      <c r="A151" s="293" t="s">
        <v>95</v>
      </c>
      <c r="B151" s="294"/>
      <c r="C151" s="294"/>
      <c r="D151" s="294"/>
      <c r="E151" s="295"/>
    </row>
    <row r="152" spans="1:5" ht="33.75" thickBot="1">
      <c r="A152" s="47" t="s">
        <v>30</v>
      </c>
      <c r="B152" s="48" t="s">
        <v>29</v>
      </c>
      <c r="C152" s="309" t="s">
        <v>52</v>
      </c>
      <c r="D152" s="310"/>
      <c r="E152" s="62" t="s">
        <v>19</v>
      </c>
    </row>
    <row r="153" spans="1:5" ht="16.5">
      <c r="A153" s="109"/>
      <c r="B153" s="105"/>
      <c r="C153" s="311"/>
      <c r="D153" s="312"/>
      <c r="E153" s="122"/>
    </row>
    <row r="154" spans="1:5" ht="16.5">
      <c r="A154" s="109"/>
      <c r="B154" s="108"/>
      <c r="C154" s="291"/>
      <c r="D154" s="308"/>
      <c r="E154" s="122"/>
    </row>
    <row r="155" spans="1:5" ht="16.5">
      <c r="A155" s="109"/>
      <c r="B155" s="108"/>
      <c r="C155" s="291"/>
      <c r="D155" s="308"/>
      <c r="E155" s="122"/>
    </row>
    <row r="156" spans="1:5" ht="16.5">
      <c r="A156" s="109"/>
      <c r="B156" s="108"/>
      <c r="C156" s="291"/>
      <c r="D156" s="308"/>
      <c r="E156" s="122"/>
    </row>
    <row r="157" spans="1:5" ht="16.5">
      <c r="A157" s="109"/>
      <c r="B157" s="108"/>
      <c r="C157" s="291"/>
      <c r="D157" s="308"/>
      <c r="E157" s="122"/>
    </row>
    <row r="158" spans="1:5" ht="16.5">
      <c r="A158" s="109"/>
      <c r="B158" s="108"/>
      <c r="C158" s="291"/>
      <c r="D158" s="308"/>
      <c r="E158" s="122"/>
    </row>
    <row r="159" spans="1:5" ht="16.5">
      <c r="A159" s="109"/>
      <c r="B159" s="108"/>
      <c r="C159" s="291"/>
      <c r="D159" s="308"/>
      <c r="E159" s="122"/>
    </row>
    <row r="160" spans="1:5" ht="16.5">
      <c r="A160" s="109"/>
      <c r="B160" s="108"/>
      <c r="C160" s="291"/>
      <c r="D160" s="308"/>
      <c r="E160" s="122"/>
    </row>
    <row r="161" spans="1:5" ht="16.5">
      <c r="A161" s="109"/>
      <c r="B161" s="108"/>
      <c r="C161" s="291"/>
      <c r="D161" s="308"/>
      <c r="E161" s="122"/>
    </row>
    <row r="162" spans="1:5" ht="16.5">
      <c r="A162" s="109"/>
      <c r="B162" s="108"/>
      <c r="C162" s="291"/>
      <c r="D162" s="308"/>
      <c r="E162" s="122"/>
    </row>
    <row r="163" spans="1:5" ht="16.5">
      <c r="A163" s="109"/>
      <c r="B163" s="110"/>
      <c r="C163" s="291"/>
      <c r="D163" s="308"/>
      <c r="E163" s="128"/>
    </row>
    <row r="164" spans="1:5" ht="17.25" thickBot="1">
      <c r="A164" s="129"/>
      <c r="B164" s="130"/>
      <c r="C164" s="313"/>
      <c r="D164" s="314"/>
      <c r="E164" s="131"/>
    </row>
    <row r="165" spans="1:5" ht="18" thickTop="1" thickBot="1">
      <c r="A165" s="315" t="s">
        <v>99</v>
      </c>
      <c r="B165" s="316"/>
      <c r="C165" s="316"/>
      <c r="D165" s="317"/>
      <c r="E165" s="63">
        <f>SUM(E153:E164)</f>
        <v>0</v>
      </c>
    </row>
    <row r="166" spans="1:5" ht="17.25" thickBot="1">
      <c r="A166" s="26"/>
      <c r="B166" s="92"/>
      <c r="C166" s="92"/>
      <c r="D166" s="92"/>
      <c r="E166" s="127"/>
    </row>
    <row r="167" spans="1:5" ht="24.75" customHeight="1" thickBot="1">
      <c r="A167" s="26"/>
      <c r="B167" s="92"/>
      <c r="C167" s="322" t="s">
        <v>106</v>
      </c>
      <c r="D167" s="323"/>
      <c r="E167" s="146">
        <f>SUM(E165,E149,E52,E36)</f>
        <v>0</v>
      </c>
    </row>
    <row r="168" spans="1:5" ht="16.5">
      <c r="A168" s="94"/>
      <c r="B168" s="92"/>
      <c r="C168" s="92"/>
      <c r="D168" s="92"/>
      <c r="E168" s="52"/>
    </row>
    <row r="169" spans="1:5" s="12" customFormat="1" ht="44.25" customHeight="1">
      <c r="A169" s="324" t="s">
        <v>105</v>
      </c>
      <c r="B169" s="325"/>
      <c r="C169" s="326"/>
      <c r="D169" s="327" t="s">
        <v>81</v>
      </c>
      <c r="E169" s="328"/>
    </row>
    <row r="170" spans="1:5" ht="20.45" customHeight="1" thickBot="1">
      <c r="A170" s="94"/>
      <c r="B170" s="92"/>
      <c r="C170" s="92"/>
      <c r="D170" s="92"/>
      <c r="E170" s="52"/>
    </row>
    <row r="171" spans="1:5" ht="20.45" customHeight="1" thickBot="1">
      <c r="A171" s="318" t="s">
        <v>57</v>
      </c>
      <c r="B171" s="319"/>
      <c r="C171" s="319"/>
      <c r="D171" s="319"/>
      <c r="E171" s="320"/>
    </row>
    <row r="172" spans="1:5" ht="33.75" thickBot="1">
      <c r="A172" s="53" t="s">
        <v>30</v>
      </c>
      <c r="B172" s="54" t="s">
        <v>29</v>
      </c>
      <c r="C172" s="321" t="s">
        <v>54</v>
      </c>
      <c r="D172" s="321"/>
      <c r="E172" s="55" t="s">
        <v>55</v>
      </c>
    </row>
    <row r="173" spans="1:5" ht="16.5">
      <c r="A173" s="109"/>
      <c r="B173" s="108"/>
      <c r="C173" s="329"/>
      <c r="D173" s="329"/>
      <c r="E173" s="122"/>
    </row>
    <row r="174" spans="1:5" ht="16.5">
      <c r="A174" s="109"/>
      <c r="B174" s="108"/>
      <c r="C174" s="329"/>
      <c r="D174" s="329"/>
      <c r="E174" s="122"/>
    </row>
    <row r="175" spans="1:5" ht="16.5">
      <c r="A175" s="109"/>
      <c r="B175" s="108"/>
      <c r="C175" s="329"/>
      <c r="D175" s="329"/>
      <c r="E175" s="122"/>
    </row>
    <row r="176" spans="1:5" ht="16.5">
      <c r="A176" s="109"/>
      <c r="B176" s="108"/>
      <c r="C176" s="329"/>
      <c r="D176" s="329"/>
      <c r="E176" s="122"/>
    </row>
    <row r="177" spans="1:8" ht="17.25" thickBot="1">
      <c r="A177" s="111"/>
      <c r="B177" s="112"/>
      <c r="C177" s="330"/>
      <c r="D177" s="330"/>
      <c r="E177" s="126"/>
    </row>
    <row r="178" spans="1:8" ht="18" thickTop="1" thickBot="1">
      <c r="A178" s="331" t="s">
        <v>44</v>
      </c>
      <c r="B178" s="269"/>
      <c r="C178" s="269"/>
      <c r="D178" s="269"/>
      <c r="E178" s="56">
        <f>SUM(E173:E177)</f>
        <v>0</v>
      </c>
    </row>
    <row r="179" spans="1:8" ht="16.5">
      <c r="A179" s="94"/>
      <c r="B179" s="92"/>
      <c r="C179" s="92"/>
      <c r="D179" s="92"/>
      <c r="E179" s="127"/>
    </row>
    <row r="180" spans="1:8" s="12" customFormat="1" ht="18">
      <c r="A180" s="324" t="s">
        <v>76</v>
      </c>
      <c r="B180" s="325"/>
      <c r="C180" s="325"/>
      <c r="D180" s="334" t="s">
        <v>75</v>
      </c>
      <c r="E180" s="334"/>
      <c r="H180" s="6"/>
    </row>
    <row r="181" spans="1:8" s="12" customFormat="1" ht="16.5">
      <c r="A181" s="94"/>
      <c r="B181" s="92"/>
      <c r="C181" s="92"/>
      <c r="D181" s="92"/>
      <c r="E181" s="127"/>
    </row>
    <row r="182" spans="1:8" ht="39" customHeight="1">
      <c r="A182" s="324" t="s">
        <v>77</v>
      </c>
      <c r="B182" s="325"/>
      <c r="C182" s="325"/>
      <c r="D182" s="334" t="s">
        <v>78</v>
      </c>
      <c r="E182" s="334"/>
    </row>
    <row r="183" spans="1:8" ht="16.5">
      <c r="A183" s="332"/>
      <c r="B183" s="332"/>
      <c r="C183" s="332"/>
      <c r="D183" s="333"/>
      <c r="E183" s="57"/>
    </row>
    <row r="184" spans="1:8" ht="98.25" customHeight="1">
      <c r="A184" s="335" t="s">
        <v>88</v>
      </c>
      <c r="B184" s="335"/>
      <c r="C184" s="335"/>
      <c r="D184" s="335"/>
      <c r="E184" s="335"/>
    </row>
    <row r="185" spans="1:8" ht="16.5">
      <c r="A185" s="94"/>
      <c r="B185" s="92"/>
      <c r="C185" s="92"/>
      <c r="D185" s="92"/>
      <c r="E185" s="127"/>
    </row>
    <row r="186" spans="1:8" ht="25.5" customHeight="1">
      <c r="A186" s="254"/>
      <c r="B186" s="254"/>
      <c r="C186" s="254"/>
      <c r="D186" s="336"/>
      <c r="E186" s="336"/>
      <c r="F186" s="9"/>
      <c r="G186" s="9"/>
    </row>
    <row r="187" spans="1:8" ht="21.75" customHeight="1">
      <c r="A187" s="240" t="s">
        <v>39</v>
      </c>
      <c r="B187" s="240"/>
      <c r="C187" s="90"/>
      <c r="D187" s="92" t="s">
        <v>43</v>
      </c>
      <c r="E187" s="92"/>
      <c r="F187" s="10"/>
    </row>
  </sheetData>
  <sheetProtection algorithmName="SHA-512" hashValue="sxcldhTXlNIG7lIGwdJj9j4XS0lJ3IeujLZsxxHeAU3boueAMThuSfk2oeGFblVhbs35RXEaxRWjEAbemAtfPA==" saltValue="QQ88Bdj5SWOvJXk1b27hKQ==" spinCount="100000" sheet="1" selectLockedCells="1"/>
  <mergeCells count="89">
    <mergeCell ref="A187:B187"/>
    <mergeCell ref="C173:D173"/>
    <mergeCell ref="C174:D174"/>
    <mergeCell ref="C175:D175"/>
    <mergeCell ref="C176:D176"/>
    <mergeCell ref="C177:D177"/>
    <mergeCell ref="A178:D178"/>
    <mergeCell ref="A183:D183"/>
    <mergeCell ref="A180:C180"/>
    <mergeCell ref="D180:E180"/>
    <mergeCell ref="A182:C182"/>
    <mergeCell ref="D182:E182"/>
    <mergeCell ref="A184:E184"/>
    <mergeCell ref="A186:C186"/>
    <mergeCell ref="D186:E186"/>
    <mergeCell ref="C164:D164"/>
    <mergeCell ref="A165:D165"/>
    <mergeCell ref="A171:E171"/>
    <mergeCell ref="C172:D172"/>
    <mergeCell ref="C167:D167"/>
    <mergeCell ref="A169:C169"/>
    <mergeCell ref="D169:E169"/>
    <mergeCell ref="C163:D163"/>
    <mergeCell ref="C152:D152"/>
    <mergeCell ref="C153:D153"/>
    <mergeCell ref="C154:D154"/>
    <mergeCell ref="C155:D155"/>
    <mergeCell ref="C156:D156"/>
    <mergeCell ref="C157:D157"/>
    <mergeCell ref="C158:D158"/>
    <mergeCell ref="C159:D159"/>
    <mergeCell ref="C160:D160"/>
    <mergeCell ref="C161:D161"/>
    <mergeCell ref="C162:D162"/>
    <mergeCell ref="A151:E151"/>
    <mergeCell ref="C51:D51"/>
    <mergeCell ref="A52:D52"/>
    <mergeCell ref="A56:E56"/>
    <mergeCell ref="A142:D142"/>
    <mergeCell ref="A143:D143"/>
    <mergeCell ref="A144:D144"/>
    <mergeCell ref="A145:D145"/>
    <mergeCell ref="A146:D146"/>
    <mergeCell ref="A147:D147"/>
    <mergeCell ref="A148:D148"/>
    <mergeCell ref="A149:D149"/>
    <mergeCell ref="C50:D50"/>
    <mergeCell ref="A36:D36"/>
    <mergeCell ref="A40:E40"/>
    <mergeCell ref="C41:D41"/>
    <mergeCell ref="C42:D42"/>
    <mergeCell ref="C43:D43"/>
    <mergeCell ref="C44:D44"/>
    <mergeCell ref="C45:D45"/>
    <mergeCell ref="C46:D46"/>
    <mergeCell ref="C47:D47"/>
    <mergeCell ref="C48:D48"/>
    <mergeCell ref="C49:D49"/>
    <mergeCell ref="C35:D35"/>
    <mergeCell ref="A24:E24"/>
    <mergeCell ref="C25:D25"/>
    <mergeCell ref="C26:D26"/>
    <mergeCell ref="C27:D27"/>
    <mergeCell ref="C28:D28"/>
    <mergeCell ref="C29:D29"/>
    <mergeCell ref="C30:D30"/>
    <mergeCell ref="C31:D31"/>
    <mergeCell ref="C32:D32"/>
    <mergeCell ref="C33:D33"/>
    <mergeCell ref="C34:D34"/>
    <mergeCell ref="A21:B21"/>
    <mergeCell ref="C21:E21"/>
    <mergeCell ref="A7:E7"/>
    <mergeCell ref="A8:E8"/>
    <mergeCell ref="A11:E11"/>
    <mergeCell ref="A12:E12"/>
    <mergeCell ref="A14:E14"/>
    <mergeCell ref="A15:E15"/>
    <mergeCell ref="A16:E16"/>
    <mergeCell ref="A17:E17"/>
    <mergeCell ref="A18:E18"/>
    <mergeCell ref="A20:B20"/>
    <mergeCell ref="C20:E20"/>
    <mergeCell ref="A6:E6"/>
    <mergeCell ref="A1:E1"/>
    <mergeCell ref="A2:E2"/>
    <mergeCell ref="A3:E3"/>
    <mergeCell ref="A4:E4"/>
    <mergeCell ref="A5:E5"/>
  </mergeCells>
  <conditionalFormatting sqref="D180:E180">
    <cfRule type="containsText" dxfId="8" priority="40" operator="containsText" text="Hier die Summe eintragen, die ihr bereits abgerufen habt.">
      <formula>NOT(ISERROR(SEARCH("Hier die Summe eintragen, die ihr bereits abgerufen habt.",D180)))</formula>
    </cfRule>
  </conditionalFormatting>
  <conditionalFormatting sqref="D182:E182">
    <cfRule type="containsText" dxfId="7" priority="38" operator="containsText" text="Hier die Fördersumme eintragen, die euch bewilligt wurde (kann dem Vertrag entnommen werden).">
      <formula>NOT(ISERROR(SEARCH("Hier die Fördersumme eintragen, die euch bewilligt wurde (kann dem Vertrag entnommen werden).",D182)))</formula>
    </cfRule>
  </conditionalFormatting>
  <conditionalFormatting sqref="D169:E169">
    <cfRule type="containsText" dxfId="6" priority="36" operator="containsText" text="Hier die Summe eintragen, die ihr an Drittmitteln zur Deckung eurer Projektkosten einsetzt.">
      <formula>NOT(ISERROR(SEARCH("Hier die Summe eintragen, die ihr an Drittmitteln zur Deckung eurer Projektkosten einsetzt.",D169)))</formula>
    </cfRule>
  </conditionalFormatting>
  <conditionalFormatting sqref="A26:D35">
    <cfRule type="expression" dxfId="5" priority="7">
      <formula>AND($E26&gt;0,(A26=""))</formula>
    </cfRule>
  </conditionalFormatting>
  <conditionalFormatting sqref="A42:D51">
    <cfRule type="expression" dxfId="4" priority="5">
      <formula>AND($E42&gt;0,(A42=""))</formula>
    </cfRule>
  </conditionalFormatting>
  <conditionalFormatting sqref="A58:D141">
    <cfRule type="expression" dxfId="3" priority="4">
      <formula>AND($E58&gt;0,(A58=""))</formula>
    </cfRule>
  </conditionalFormatting>
  <conditionalFormatting sqref="A153:D162 A164:D164">
    <cfRule type="expression" dxfId="2" priority="2">
      <formula>AND($E153&gt;0,(A153=""))</formula>
    </cfRule>
  </conditionalFormatting>
  <conditionalFormatting sqref="A163:D163">
    <cfRule type="expression" dxfId="1" priority="1">
      <formula>AND($E163&gt;0,(A163=""))</formula>
    </cfRule>
  </conditionalFormatting>
  <dataValidations count="1">
    <dataValidation type="date" operator="greaterThan" allowBlank="1" showInputMessage="1" showErrorMessage="1" error="Bitte geben Sie hier ein gültiges Datum an." sqref="B153:B164 B10:B11 B42:B51 B173:B177 B26:B35 B58:B141" xr:uid="{D3A7E740-1CEC-4324-8DC6-DAE86396BB45}">
      <formula1>43831</formula1>
    </dataValidation>
  </dataValidations>
  <pageMargins left="0.25" right="0.25" top="0.75" bottom="0.75" header="0.3" footer="0.3"/>
  <pageSetup paperSize="9" scale="72" fitToHeight="0" orientation="portrait" r:id="rId1"/>
  <headerFooter differentFirst="1">
    <oddHeader xml:space="preserve">&amp;L&amp;"Poppins,Standard"Belegliste Projektförderung Großprojekte&amp;R&amp;"Poppins,Standard"&amp;D
</oddHeader>
    <oddFooter>&amp;C&amp;"Poppins,Standard"&amp;P von &amp;N</oddFooter>
  </headerFooter>
  <rowBreaks count="3" manualBreakCount="3">
    <brk id="16" max="16383" man="1"/>
    <brk id="53" max="16383" man="1"/>
    <brk id="150"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BC2AF86-99A2-4EB5-A97C-518DD26B1FDA}">
          <x14:formula1>
            <xm:f>'Sachkosten Liste'!$A$4:$A$10</xm:f>
          </x14:formula1>
          <xm:sqref>D10:D11 D58:D141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16D4B-32A7-4891-ABAB-8E546CEC91C6}">
  <sheetPr>
    <pageSetUpPr fitToPage="1"/>
  </sheetPr>
  <dimension ref="A1:H39"/>
  <sheetViews>
    <sheetView showGridLines="0" showWhiteSpace="0" view="pageLayout" zoomScale="70" zoomScaleNormal="100" zoomScalePageLayoutView="70" workbookViewId="0">
      <selection activeCell="A58" sqref="A58:D58"/>
    </sheetView>
  </sheetViews>
  <sheetFormatPr baseColWidth="10" defaultColWidth="3.5703125" defaultRowHeight="14.25"/>
  <cols>
    <col min="1" max="1" width="28.85546875" style="142" customWidth="1"/>
    <col min="2" max="2" width="64.5703125" style="142" customWidth="1"/>
    <col min="3" max="3" width="20" style="142" customWidth="1"/>
    <col min="4" max="6" width="18.28515625" style="142" customWidth="1"/>
    <col min="7" max="7" width="3.5703125" style="2" customWidth="1"/>
    <col min="8" max="8" width="26.28515625" style="2" customWidth="1"/>
    <col min="9" max="16384" width="3.5703125" style="2"/>
  </cols>
  <sheetData>
    <row r="1" spans="1:6" ht="116.65" customHeight="1">
      <c r="A1" s="338" t="s">
        <v>104</v>
      </c>
      <c r="B1" s="338"/>
      <c r="C1" s="338"/>
      <c r="D1" s="338"/>
      <c r="E1" s="338"/>
      <c r="F1" s="338"/>
    </row>
    <row r="2" spans="1:6" ht="18">
      <c r="A2" s="64" t="s">
        <v>40</v>
      </c>
      <c r="B2" s="346" t="str">
        <f>Finanzkalkulation!C2</f>
        <v>Organisation</v>
      </c>
      <c r="C2" s="347"/>
      <c r="D2" s="347"/>
      <c r="E2" s="347"/>
      <c r="F2" s="348"/>
    </row>
    <row r="3" spans="1:6" ht="18">
      <c r="A3" s="64" t="s">
        <v>9</v>
      </c>
      <c r="B3" s="346" t="str">
        <f>Finanzkalkulation!C3</f>
        <v>Projektname</v>
      </c>
      <c r="C3" s="347"/>
      <c r="D3" s="347"/>
      <c r="E3" s="347"/>
      <c r="F3" s="348"/>
    </row>
    <row r="4" spans="1:6" ht="16.5">
      <c r="A4" s="133"/>
      <c r="B4" s="133"/>
      <c r="C4" s="133"/>
      <c r="D4" s="133"/>
      <c r="E4" s="133"/>
      <c r="F4" s="133"/>
    </row>
    <row r="5" spans="1:6" ht="40.15" customHeight="1">
      <c r="A5" s="339" t="s">
        <v>86</v>
      </c>
      <c r="B5" s="339"/>
      <c r="C5" s="339"/>
      <c r="D5" s="339"/>
      <c r="E5" s="339"/>
      <c r="F5" s="339"/>
    </row>
    <row r="6" spans="1:6" ht="17.25" thickBot="1">
      <c r="A6" s="133"/>
      <c r="B6" s="133"/>
      <c r="C6" s="133"/>
      <c r="D6" s="133"/>
      <c r="E6" s="133"/>
      <c r="F6" s="133"/>
    </row>
    <row r="7" spans="1:6" ht="77.25" customHeight="1" thickBot="1">
      <c r="A7" s="344" t="s">
        <v>22</v>
      </c>
      <c r="B7" s="345"/>
      <c r="C7" s="65" t="s">
        <v>31</v>
      </c>
      <c r="D7" s="66" t="s">
        <v>83</v>
      </c>
      <c r="E7" s="67" t="s">
        <v>82</v>
      </c>
      <c r="F7" s="68" t="s">
        <v>34</v>
      </c>
    </row>
    <row r="8" spans="1:6" ht="18.75" thickBot="1">
      <c r="A8" s="342" t="s">
        <v>58</v>
      </c>
      <c r="B8" s="343"/>
      <c r="C8" s="81">
        <f>Finanzkalkulation!E18</f>
        <v>0</v>
      </c>
      <c r="D8" s="82">
        <f>Belegliste!E36</f>
        <v>0</v>
      </c>
      <c r="E8" s="69">
        <f>IFERROR(D8/D20,0)</f>
        <v>0</v>
      </c>
      <c r="F8" s="70">
        <f>D8-C8</f>
        <v>0</v>
      </c>
    </row>
    <row r="9" spans="1:6" ht="18.75" thickBot="1">
      <c r="A9" s="342" t="s">
        <v>98</v>
      </c>
      <c r="B9" s="343"/>
      <c r="C9" s="81">
        <f>Finanzkalkulation!E33</f>
        <v>0</v>
      </c>
      <c r="D9" s="82">
        <f>Belegliste!E52</f>
        <v>0</v>
      </c>
      <c r="E9" s="69">
        <f>IFERROR(D9/D20,0)</f>
        <v>0</v>
      </c>
      <c r="F9" s="70">
        <f>D9-C9</f>
        <v>0</v>
      </c>
    </row>
    <row r="10" spans="1:6" ht="17.25" thickBot="1">
      <c r="A10" s="83" t="s">
        <v>21</v>
      </c>
      <c r="B10" s="71"/>
      <c r="C10" s="72"/>
      <c r="D10" s="73"/>
      <c r="E10" s="74"/>
      <c r="F10" s="75"/>
    </row>
    <row r="11" spans="1:6" ht="17.25" thickBot="1">
      <c r="A11" s="340" t="s">
        <v>23</v>
      </c>
      <c r="B11" s="341"/>
      <c r="C11" s="76">
        <f>Finanzkalkulation!E45</f>
        <v>0</v>
      </c>
      <c r="D11" s="77">
        <f>Belegliste!E142</f>
        <v>0</v>
      </c>
      <c r="E11" s="349">
        <f>IFERROR(D18/D20,0)</f>
        <v>0</v>
      </c>
      <c r="F11" s="70">
        <f t="shared" ref="F11:F20" si="0">D11-C11</f>
        <v>0</v>
      </c>
    </row>
    <row r="12" spans="1:6" ht="17.25" thickBot="1">
      <c r="A12" s="340" t="s">
        <v>24</v>
      </c>
      <c r="B12" s="341"/>
      <c r="C12" s="76">
        <f>Finanzkalkulation!E54</f>
        <v>0</v>
      </c>
      <c r="D12" s="77">
        <f>Belegliste!E143</f>
        <v>0</v>
      </c>
      <c r="E12" s="350"/>
      <c r="F12" s="70">
        <f t="shared" si="0"/>
        <v>0</v>
      </c>
    </row>
    <row r="13" spans="1:6" ht="17.25" thickBot="1">
      <c r="A13" s="340" t="s">
        <v>13</v>
      </c>
      <c r="B13" s="341"/>
      <c r="C13" s="76">
        <f>Finanzkalkulation!E63</f>
        <v>0</v>
      </c>
      <c r="D13" s="77">
        <f>Belegliste!E144</f>
        <v>0</v>
      </c>
      <c r="E13" s="350"/>
      <c r="F13" s="70">
        <f t="shared" si="0"/>
        <v>0</v>
      </c>
    </row>
    <row r="14" spans="1:6" ht="17.25" thickBot="1">
      <c r="A14" s="340" t="s">
        <v>51</v>
      </c>
      <c r="B14" s="341"/>
      <c r="C14" s="76">
        <f>Finanzkalkulation!E72</f>
        <v>0</v>
      </c>
      <c r="D14" s="77">
        <f>Belegliste!E145</f>
        <v>0</v>
      </c>
      <c r="E14" s="350"/>
      <c r="F14" s="70">
        <f t="shared" si="0"/>
        <v>0</v>
      </c>
    </row>
    <row r="15" spans="1:6" ht="17.25" thickBot="1">
      <c r="A15" s="340" t="s">
        <v>25</v>
      </c>
      <c r="B15" s="341"/>
      <c r="C15" s="76">
        <f>Finanzkalkulation!E80</f>
        <v>0</v>
      </c>
      <c r="D15" s="77">
        <f>Belegliste!E146</f>
        <v>0</v>
      </c>
      <c r="E15" s="350"/>
      <c r="F15" s="70">
        <f t="shared" si="0"/>
        <v>0</v>
      </c>
    </row>
    <row r="16" spans="1:6" ht="17.25" thickBot="1">
      <c r="A16" s="340" t="s">
        <v>28</v>
      </c>
      <c r="B16" s="341"/>
      <c r="C16" s="76">
        <f>Finanzkalkulation!E89</f>
        <v>0</v>
      </c>
      <c r="D16" s="77">
        <f>Belegliste!E147</f>
        <v>0</v>
      </c>
      <c r="E16" s="350"/>
      <c r="F16" s="70">
        <f t="shared" si="0"/>
        <v>0</v>
      </c>
    </row>
    <row r="17" spans="1:8" ht="17.25" thickBot="1">
      <c r="A17" s="340" t="s">
        <v>26</v>
      </c>
      <c r="B17" s="341"/>
      <c r="C17" s="76">
        <f>Finanzkalkulation!E98</f>
        <v>0</v>
      </c>
      <c r="D17" s="78">
        <f>Belegliste!E148</f>
        <v>0</v>
      </c>
      <c r="E17" s="350"/>
      <c r="F17" s="70">
        <f t="shared" si="0"/>
        <v>0</v>
      </c>
    </row>
    <row r="18" spans="1:8" ht="17.25" thickBot="1">
      <c r="A18" s="365" t="s">
        <v>8</v>
      </c>
      <c r="B18" s="366"/>
      <c r="C18" s="84">
        <f>Finanzkalkulation!E99</f>
        <v>0</v>
      </c>
      <c r="D18" s="84">
        <f>Belegliste!E149</f>
        <v>0</v>
      </c>
      <c r="E18" s="351"/>
      <c r="F18" s="70">
        <f t="shared" si="0"/>
        <v>0</v>
      </c>
    </row>
    <row r="19" spans="1:8" ht="17.25" thickBot="1">
      <c r="A19" s="363" t="s">
        <v>95</v>
      </c>
      <c r="B19" s="364"/>
      <c r="C19" s="85">
        <f>Finanzkalkulation!E108</f>
        <v>0</v>
      </c>
      <c r="D19" s="86">
        <f>Belegliste!E165</f>
        <v>0</v>
      </c>
      <c r="E19" s="69">
        <f>IFERROR(D19/D20,0)</f>
        <v>0</v>
      </c>
      <c r="F19" s="70">
        <f t="shared" si="0"/>
        <v>0</v>
      </c>
    </row>
    <row r="20" spans="1:8" ht="17.25" thickBot="1">
      <c r="A20" s="361" t="s">
        <v>79</v>
      </c>
      <c r="B20" s="362"/>
      <c r="C20" s="134">
        <f>Finanzkalkulation!E110</f>
        <v>0</v>
      </c>
      <c r="D20" s="134">
        <f>Belegliste!E167</f>
        <v>0</v>
      </c>
      <c r="E20" s="79"/>
      <c r="F20" s="70">
        <f t="shared" si="0"/>
        <v>0</v>
      </c>
    </row>
    <row r="21" spans="1:8" ht="16.5">
      <c r="A21" s="133"/>
      <c r="B21" s="133"/>
      <c r="C21" s="133"/>
      <c r="D21" s="133"/>
      <c r="E21" s="133"/>
      <c r="F21" s="133"/>
    </row>
    <row r="22" spans="1:8" ht="27.75" thickBot="1">
      <c r="A22" s="360" t="s">
        <v>20</v>
      </c>
      <c r="B22" s="360"/>
      <c r="C22" s="360"/>
      <c r="D22" s="80"/>
      <c r="E22" s="80"/>
      <c r="F22" s="80"/>
    </row>
    <row r="23" spans="1:8" ht="29.25" customHeight="1" thickBot="1">
      <c r="A23" s="356" t="s">
        <v>107</v>
      </c>
      <c r="B23" s="357"/>
      <c r="C23" s="358"/>
      <c r="D23" s="133"/>
      <c r="E23" s="133"/>
      <c r="F23" s="133"/>
    </row>
    <row r="24" spans="1:8" ht="17.25" thickBot="1">
      <c r="A24" s="340" t="s">
        <v>108</v>
      </c>
      <c r="B24" s="341"/>
      <c r="C24" s="135">
        <f>Belegliste!E167</f>
        <v>0</v>
      </c>
      <c r="D24" s="133"/>
      <c r="E24" s="133"/>
      <c r="F24" s="133"/>
    </row>
    <row r="25" spans="1:8" ht="17.25" thickBot="1">
      <c r="A25" s="340" t="s">
        <v>109</v>
      </c>
      <c r="B25" s="341"/>
      <c r="C25" s="135">
        <f>Belegliste!E178</f>
        <v>0</v>
      </c>
      <c r="D25" s="133"/>
      <c r="E25" s="133"/>
      <c r="F25" s="133"/>
    </row>
    <row r="26" spans="1:8" ht="17.25" thickBot="1">
      <c r="A26" s="359" t="s">
        <v>110</v>
      </c>
      <c r="B26" s="359"/>
      <c r="C26" s="136">
        <f>SUM(C24-C25)</f>
        <v>0</v>
      </c>
      <c r="D26" s="133"/>
      <c r="E26" s="133"/>
      <c r="F26" s="133"/>
    </row>
    <row r="27" spans="1:8" ht="15.75" thickTop="1" thickBot="1"/>
    <row r="28" spans="1:8" ht="21" thickBot="1">
      <c r="A28" s="356" t="s">
        <v>111</v>
      </c>
      <c r="B28" s="357"/>
      <c r="C28" s="358"/>
      <c r="D28" s="133"/>
      <c r="E28" s="133"/>
      <c r="F28" s="133"/>
      <c r="G28" s="1"/>
      <c r="H28" s="1"/>
    </row>
    <row r="29" spans="1:8" ht="24.75" customHeight="1" thickBot="1">
      <c r="A29" s="340" t="s">
        <v>113</v>
      </c>
      <c r="B29" s="341"/>
      <c r="C29" s="137">
        <f>IF(ISTEXT(Belegliste!D182),0,Belegliste!D182)</f>
        <v>0</v>
      </c>
      <c r="D29" s="133"/>
      <c r="E29" s="133"/>
      <c r="F29" s="133"/>
    </row>
    <row r="30" spans="1:8" ht="24.75" customHeight="1" thickBot="1">
      <c r="A30" s="340" t="s">
        <v>112</v>
      </c>
      <c r="B30" s="341"/>
      <c r="C30" s="137">
        <f>IF(ISTEXT(Belegliste!D169),0,Belegliste!D169)</f>
        <v>0</v>
      </c>
      <c r="D30" s="133"/>
      <c r="E30" s="133"/>
      <c r="F30" s="133"/>
    </row>
    <row r="31" spans="1:8" ht="24.75" customHeight="1">
      <c r="A31" s="147"/>
      <c r="B31" s="147"/>
      <c r="C31" s="140"/>
      <c r="D31" s="148"/>
      <c r="E31" s="133"/>
      <c r="F31" s="133"/>
    </row>
    <row r="32" spans="1:8" ht="17.25" thickBot="1">
      <c r="A32" s="139"/>
      <c r="B32" s="139"/>
      <c r="C32" s="140"/>
      <c r="D32" s="133"/>
      <c r="E32" s="133"/>
      <c r="F32" s="133"/>
      <c r="G32" s="1"/>
      <c r="H32" s="1"/>
    </row>
    <row r="33" spans="1:8" ht="21" thickBot="1">
      <c r="A33" s="353" t="s">
        <v>87</v>
      </c>
      <c r="B33" s="354"/>
      <c r="C33" s="355"/>
      <c r="D33" s="80"/>
      <c r="E33" s="80"/>
      <c r="F33" s="80"/>
    </row>
    <row r="34" spans="1:8" ht="17.25" thickBot="1">
      <c r="A34" s="340" t="s">
        <v>94</v>
      </c>
      <c r="B34" s="341"/>
      <c r="C34" s="137">
        <f>C29</f>
        <v>0</v>
      </c>
      <c r="D34" s="133"/>
      <c r="E34" s="133"/>
      <c r="F34" s="133"/>
    </row>
    <row r="35" spans="1:8" ht="17.25" thickBot="1">
      <c r="A35" s="340" t="s">
        <v>80</v>
      </c>
      <c r="B35" s="341"/>
      <c r="C35" s="137">
        <f>IF(ISTEXT(Belegliste!D180),0,Belegliste!D180)</f>
        <v>0</v>
      </c>
      <c r="D35" s="133"/>
      <c r="E35" s="133"/>
      <c r="F35" s="133"/>
    </row>
    <row r="36" spans="1:8" ht="17.25" thickBot="1">
      <c r="A36" s="352" t="s">
        <v>114</v>
      </c>
      <c r="B36" s="352"/>
      <c r="C36" s="136">
        <f>C34-C35</f>
        <v>0</v>
      </c>
      <c r="D36" s="337" t="str">
        <f>IF(C36&gt;=0," ","Eine negative Zahl bedeutet, dass mehr Fördermittel abgerufen wurden als im Projekt tatsächlich ausgegeben. Das bedeutet, dass die genannte Zahl an die Programmfachstelle zurückbezahlt werden muss. Dafür nimmt sie mit euch Kontakt auf.")</f>
        <v xml:space="preserve"> </v>
      </c>
      <c r="E36" s="337"/>
      <c r="F36" s="337"/>
      <c r="G36" s="1"/>
      <c r="H36" s="1"/>
    </row>
    <row r="37" spans="1:8" ht="6" customHeight="1" thickTop="1">
      <c r="A37" s="139"/>
      <c r="B37" s="139"/>
      <c r="C37" s="140"/>
      <c r="D37" s="337"/>
      <c r="E37" s="337"/>
      <c r="F37" s="337"/>
      <c r="G37" s="1"/>
      <c r="H37" s="1"/>
    </row>
    <row r="38" spans="1:8" ht="16.5">
      <c r="A38" s="141"/>
      <c r="B38" s="141"/>
      <c r="C38" s="133"/>
      <c r="D38" s="337"/>
      <c r="E38" s="337"/>
      <c r="F38" s="337"/>
      <c r="G38" s="1"/>
      <c r="H38" s="1"/>
    </row>
    <row r="39" spans="1:8" ht="63.75" customHeight="1">
      <c r="A39" s="138"/>
      <c r="B39" s="138"/>
      <c r="C39" s="138"/>
      <c r="D39" s="337"/>
      <c r="E39" s="337"/>
      <c r="F39" s="337"/>
    </row>
  </sheetData>
  <sheetProtection algorithmName="SHA-512" hashValue="T18ScS5f0/99IqEg9R8KoeRLbC5f5XHh7tCEdSLufiJoXv6mlvEyRFLcwKZf2C378Mo7A/tyYGvFPqwNJkRSiw==" saltValue="DFu1Tz8/mb/ccunWOs/Hcw==" spinCount="100000" sheet="1" selectLockedCells="1"/>
  <mergeCells count="31">
    <mergeCell ref="A22:C22"/>
    <mergeCell ref="A14:B14"/>
    <mergeCell ref="A20:B20"/>
    <mergeCell ref="A19:B19"/>
    <mergeCell ref="A18:B18"/>
    <mergeCell ref="A17:B17"/>
    <mergeCell ref="A15:B15"/>
    <mergeCell ref="A16:B16"/>
    <mergeCell ref="A34:B34"/>
    <mergeCell ref="A28:C28"/>
    <mergeCell ref="A26:B26"/>
    <mergeCell ref="A30:B30"/>
    <mergeCell ref="A23:C23"/>
    <mergeCell ref="A25:B25"/>
    <mergeCell ref="A24:B24"/>
    <mergeCell ref="D36:F39"/>
    <mergeCell ref="A1:F1"/>
    <mergeCell ref="A5:F5"/>
    <mergeCell ref="A12:B12"/>
    <mergeCell ref="A11:B11"/>
    <mergeCell ref="A9:B9"/>
    <mergeCell ref="A8:B8"/>
    <mergeCell ref="A7:B7"/>
    <mergeCell ref="B2:F2"/>
    <mergeCell ref="B3:F3"/>
    <mergeCell ref="E11:E18"/>
    <mergeCell ref="A13:B13"/>
    <mergeCell ref="A35:B35"/>
    <mergeCell ref="A36:B36"/>
    <mergeCell ref="A29:B29"/>
    <mergeCell ref="A33:C33"/>
  </mergeCells>
  <conditionalFormatting sqref="C35">
    <cfRule type="cellIs" dxfId="0" priority="2" operator="equal">
      <formula>#VALUE!</formula>
    </cfRule>
  </conditionalFormatting>
  <printOptions horizontalCentered="1"/>
  <pageMargins left="0.23622047244094491" right="0.23622047244094491" top="0.74803149606299213" bottom="0.74803149606299213" header="0.31496062992125984" footer="0.31496062992125984"/>
  <pageSetup paperSize="9" scale="58" fitToHeight="0" orientation="portrait" r:id="rId1"/>
  <headerFooter>
    <oddHeader>&amp;L&amp;"Poppins,Standard"Rechnerischer Verwendungsnachweis Großprojekt&amp;R&amp;"Poppins,Standard"&amp;D</oddHeader>
    <oddFooter>&amp;C&amp;"Poppins,Standard"&amp;P von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1A6F3-A315-4E42-904B-9A560514BB7C}">
  <dimension ref="A3:A10"/>
  <sheetViews>
    <sheetView workbookViewId="0"/>
  </sheetViews>
  <sheetFormatPr baseColWidth="10" defaultRowHeight="15"/>
  <cols>
    <col min="1" max="1" width="39.85546875" bestFit="1" customWidth="1"/>
  </cols>
  <sheetData>
    <row r="3" spans="1:1">
      <c r="A3" t="s">
        <v>6</v>
      </c>
    </row>
    <row r="4" spans="1:1">
      <c r="A4" t="s">
        <v>11</v>
      </c>
    </row>
    <row r="5" spans="1:1">
      <c r="A5" t="s">
        <v>12</v>
      </c>
    </row>
    <row r="6" spans="1:1">
      <c r="A6" t="s">
        <v>13</v>
      </c>
    </row>
    <row r="7" spans="1:1">
      <c r="A7" t="s">
        <v>51</v>
      </c>
    </row>
    <row r="8" spans="1:1">
      <c r="A8" t="s">
        <v>14</v>
      </c>
    </row>
    <row r="9" spans="1:1">
      <c r="A9" t="s">
        <v>15</v>
      </c>
    </row>
    <row r="10" spans="1:1">
      <c r="A10" t="s">
        <v>10</v>
      </c>
    </row>
  </sheetData>
  <pageMargins left="0.7" right="0.7" top="0.78740157499999996" bottom="0.78740157499999996"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0266B0AAA6765A4C81C7D8131E59F201" ma:contentTypeVersion="17" ma:contentTypeDescription="Ein neues Dokument erstellen." ma:contentTypeScope="" ma:versionID="ff96455d9995e6f2461887078089672a">
  <xsd:schema xmlns:xsd="http://www.w3.org/2001/XMLSchema" xmlns:xs="http://www.w3.org/2001/XMLSchema" xmlns:p="http://schemas.microsoft.com/office/2006/metadata/properties" xmlns:ns2="ca5d3f57-1418-4cdf-bed3-b0724e119e64" xmlns:ns3="4ea32c27-f806-4653-9d32-b902bf8d01a1" targetNamespace="http://schemas.microsoft.com/office/2006/metadata/properties" ma:root="true" ma:fieldsID="3ca4fb319c1cdc1da679f443ece28321" ns2:_="" ns3:_="">
    <xsd:import namespace="ca5d3f57-1418-4cdf-bed3-b0724e119e64"/>
    <xsd:import namespace="4ea32c27-f806-4653-9d32-b902bf8d01a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Location" minOccurs="0"/>
                <xsd:element ref="ns2:MediaServiceObjectDetectorVersion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5d3f57-1418-4cdf-bed3-b0724e119e6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lcf76f155ced4ddcb4097134ff3c332f" ma:index="22" nillable="true" ma:taxonomy="true" ma:internalName="lcf76f155ced4ddcb4097134ff3c332f" ma:taxonomyFieldName="MediaServiceImageTags" ma:displayName="Bildmarkierungen" ma:readOnly="false" ma:fieldId="{5cf76f15-5ced-4ddc-b409-7134ff3c332f}" ma:taxonomyMulti="true" ma:sspId="f5f70966-73cd-4479-9337-dae58bf5af61"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ea32c27-f806-4653-9d32-b902bf8d01a1" elementFormDefault="qualified">
    <xsd:import namespace="http://schemas.microsoft.com/office/2006/documentManagement/types"/>
    <xsd:import namespace="http://schemas.microsoft.com/office/infopath/2007/PartnerControls"/>
    <xsd:element name="SharedWithUsers" ma:index="16"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Freigegeben für - Details" ma:internalName="SharedWithDetails" ma:readOnly="true">
      <xsd:simpleType>
        <xsd:restriction base="dms:Note">
          <xsd:maxLength value="255"/>
        </xsd:restriction>
      </xsd:simpleType>
    </xsd:element>
    <xsd:element name="TaxCatchAll" ma:index="23" nillable="true" ma:displayName="Taxonomy Catch All Column" ma:hidden="true" ma:list="{79dc5f60-b32f-4df9-90bc-2bd6de11523e}" ma:internalName="TaxCatchAll" ma:showField="CatchAllData" ma:web="4ea32c27-f806-4653-9d32-b902bf8d01a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a5d3f57-1418-4cdf-bed3-b0724e119e64">
      <Terms xmlns="http://schemas.microsoft.com/office/infopath/2007/PartnerControls"/>
    </lcf76f155ced4ddcb4097134ff3c332f>
    <TaxCatchAll xmlns="4ea32c27-f806-4653-9d32-b902bf8d01a1" xsi:nil="true"/>
  </documentManagement>
</p:properties>
</file>

<file path=customXml/itemProps1.xml><?xml version="1.0" encoding="utf-8"?>
<ds:datastoreItem xmlns:ds="http://schemas.openxmlformats.org/officeDocument/2006/customXml" ds:itemID="{2F498A99-A3FD-42FF-A80E-84C15FF8F71E}">
  <ds:schemaRefs>
    <ds:schemaRef ds:uri="http://schemas.microsoft.com/sharepoint/v3/contenttype/forms"/>
  </ds:schemaRefs>
</ds:datastoreItem>
</file>

<file path=customXml/itemProps2.xml><?xml version="1.0" encoding="utf-8"?>
<ds:datastoreItem xmlns:ds="http://schemas.openxmlformats.org/officeDocument/2006/customXml" ds:itemID="{CEF4BF91-CBEB-486E-98E3-EC3A190B03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5d3f57-1418-4cdf-bed3-b0724e119e64"/>
    <ds:schemaRef ds:uri="4ea32c27-f806-4653-9d32-b902bf8d01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33ED0AE-80E4-46CE-928C-6596319B5DB0}">
  <ds:schemaRefs>
    <ds:schemaRef ds:uri="ca5d3f57-1418-4cdf-bed3-b0724e119e64"/>
    <ds:schemaRef ds:uri="http://purl.org/dc/elements/1.1/"/>
    <ds:schemaRef ds:uri="http://schemas.microsoft.com/office/2006/documentManagement/types"/>
    <ds:schemaRef ds:uri="http://schemas.openxmlformats.org/package/2006/metadata/core-properties"/>
    <ds:schemaRef ds:uri="4ea32c27-f806-4653-9d32-b902bf8d01a1"/>
    <ds:schemaRef ds:uri="http://purl.org/dc/dcmitype/"/>
    <ds:schemaRef ds:uri="http://purl.org/dc/terms/"/>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3</vt:i4>
      </vt:variant>
    </vt:vector>
  </HeadingPairs>
  <TitlesOfParts>
    <vt:vector size="7" baseType="lpstr">
      <vt:lpstr>Finanzkalkulation</vt:lpstr>
      <vt:lpstr>Belegliste</vt:lpstr>
      <vt:lpstr>Kontrollblatt</vt:lpstr>
      <vt:lpstr>Sachkosten Liste</vt:lpstr>
      <vt:lpstr>Belegliste!Druckbereich</vt:lpstr>
      <vt:lpstr>Finanzkalkulation!Druckbereich</vt:lpstr>
      <vt:lpstr>Kontrollblatt!Druckbereich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Judith Gross</dc:creator>
  <cp:lastModifiedBy>Daniela Bold</cp:lastModifiedBy>
  <cp:lastPrinted>2025-02-18T07:45:18Z</cp:lastPrinted>
  <dcterms:created xsi:type="dcterms:W3CDTF">2022-03-05T09:18:39Z</dcterms:created>
  <dcterms:modified xsi:type="dcterms:W3CDTF">2025-07-15T11:25:28Z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0x0101000266B0AAA6765A4C81C7D8131E59F201</vt:lpwstr>
  </property>
  <property fmtid="{D5CDD505-2E9C-101B-9397-08002B2CF9AE}" pid="3" name="MediaServiceImageTags">
    <vt:lpwstr/>
  </property>
</Properties>
</file>